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Hárok1" sheetId="1" r:id="rId1"/>
    <sheet name="Hárok2" sheetId="2" r:id="rId2"/>
    <sheet name="Hárok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20" i="1"/>
  <c r="C20"/>
  <c r="B20"/>
  <c r="A20"/>
  <c r="E401"/>
  <c r="D401"/>
  <c r="C401"/>
  <c r="B401"/>
  <c r="A401"/>
  <c r="E16"/>
  <c r="D16"/>
  <c r="C16"/>
  <c r="B16"/>
  <c r="A16"/>
  <c r="E214"/>
  <c r="D214"/>
  <c r="C214"/>
  <c r="B214"/>
  <c r="A214"/>
  <c r="E118"/>
  <c r="D118"/>
  <c r="C118"/>
  <c r="B118"/>
  <c r="A118"/>
  <c r="E371"/>
  <c r="D371"/>
  <c r="C371"/>
  <c r="B371"/>
  <c r="A371"/>
  <c r="E222"/>
  <c r="D222"/>
  <c r="C222"/>
  <c r="B222"/>
  <c r="A222"/>
  <c r="E336"/>
  <c r="D336"/>
  <c r="C336"/>
  <c r="B336"/>
  <c r="A336"/>
  <c r="E389"/>
  <c r="D389"/>
  <c r="C389"/>
  <c r="B389"/>
  <c r="A389"/>
  <c r="E191"/>
  <c r="D191"/>
  <c r="C191"/>
  <c r="B191"/>
  <c r="A191"/>
  <c r="E274"/>
  <c r="D274"/>
  <c r="C274"/>
  <c r="B274"/>
  <c r="A274"/>
  <c r="E213"/>
  <c r="D213"/>
  <c r="C213"/>
  <c r="B213"/>
  <c r="A213"/>
  <c r="E195"/>
  <c r="D195"/>
  <c r="C195"/>
  <c r="B195"/>
  <c r="A195"/>
  <c r="E221"/>
  <c r="D221"/>
  <c r="C221"/>
  <c r="B221"/>
  <c r="A221"/>
  <c r="E287"/>
  <c r="D287"/>
  <c r="C287"/>
  <c r="B287"/>
  <c r="A287"/>
  <c r="E396"/>
  <c r="D396"/>
  <c r="C396"/>
  <c r="B396"/>
  <c r="A396"/>
  <c r="E86"/>
  <c r="D86"/>
  <c r="C86"/>
  <c r="B86"/>
  <c r="A86"/>
  <c r="E35"/>
  <c r="D35"/>
  <c r="C35"/>
  <c r="B35"/>
  <c r="A35"/>
  <c r="E163"/>
  <c r="D163"/>
  <c r="C163"/>
  <c r="B163"/>
  <c r="A163"/>
  <c r="E268"/>
  <c r="D268"/>
  <c r="C268"/>
  <c r="B268"/>
  <c r="A268"/>
  <c r="E117"/>
  <c r="D117"/>
  <c r="C117"/>
  <c r="B117"/>
  <c r="A117"/>
  <c r="E220"/>
  <c r="D220"/>
  <c r="C220"/>
  <c r="B220"/>
  <c r="A220"/>
  <c r="E343"/>
  <c r="D343"/>
  <c r="C343"/>
  <c r="B343"/>
  <c r="A343"/>
  <c r="E296"/>
  <c r="D296"/>
  <c r="C296"/>
  <c r="B296"/>
  <c r="A296"/>
  <c r="E273"/>
  <c r="D273"/>
  <c r="C273"/>
  <c r="B273"/>
  <c r="A273"/>
  <c r="E198"/>
  <c r="D198"/>
  <c r="C198"/>
  <c r="B198"/>
  <c r="A198"/>
  <c r="E267"/>
  <c r="D267"/>
  <c r="C267"/>
  <c r="B267"/>
  <c r="A267"/>
  <c r="E224"/>
  <c r="D224"/>
  <c r="C224"/>
  <c r="B224"/>
  <c r="A224"/>
  <c r="E162"/>
  <c r="D162"/>
  <c r="C162"/>
  <c r="B162"/>
  <c r="A162"/>
  <c r="E398"/>
  <c r="D398"/>
  <c r="C398"/>
  <c r="B398"/>
  <c r="A398"/>
  <c r="E286"/>
  <c r="D286"/>
  <c r="C286"/>
  <c r="B286"/>
  <c r="A286"/>
  <c r="E266"/>
  <c r="D266"/>
  <c r="C266"/>
  <c r="B266"/>
  <c r="A266"/>
  <c r="E43"/>
  <c r="D43"/>
  <c r="C43"/>
  <c r="B43"/>
  <c r="A43"/>
  <c r="E11"/>
  <c r="D11"/>
  <c r="C11"/>
  <c r="B11"/>
  <c r="A11"/>
  <c r="E175"/>
  <c r="D175"/>
  <c r="C175"/>
  <c r="B175"/>
  <c r="A175"/>
  <c r="E141"/>
  <c r="D141"/>
  <c r="C141"/>
  <c r="B141"/>
  <c r="A141"/>
  <c r="E85"/>
  <c r="D85"/>
  <c r="C85"/>
  <c r="B85"/>
  <c r="A85"/>
  <c r="E258"/>
  <c r="D258"/>
  <c r="C258"/>
  <c r="B258"/>
  <c r="A258"/>
  <c r="E34"/>
  <c r="D34"/>
  <c r="C34"/>
  <c r="B34"/>
  <c r="A34"/>
  <c r="E350"/>
  <c r="D350"/>
  <c r="C350"/>
  <c r="B350"/>
  <c r="A350"/>
  <c r="E119"/>
  <c r="D119"/>
  <c r="C119"/>
  <c r="B119"/>
  <c r="A119"/>
  <c r="E301"/>
  <c r="D301"/>
  <c r="C301"/>
  <c r="B301"/>
  <c r="A301"/>
  <c r="E278"/>
  <c r="D278"/>
  <c r="C278"/>
  <c r="B278"/>
  <c r="A278"/>
  <c r="E113"/>
  <c r="D113"/>
  <c r="C113"/>
  <c r="B113"/>
  <c r="A113"/>
  <c r="E238"/>
  <c r="D238"/>
  <c r="C238"/>
  <c r="B238"/>
  <c r="A238"/>
  <c r="E33"/>
  <c r="D33"/>
  <c r="C33"/>
  <c r="B33"/>
  <c r="A33"/>
  <c r="E314"/>
  <c r="D314"/>
  <c r="C314"/>
  <c r="B314"/>
  <c r="A314"/>
  <c r="E19"/>
  <c r="D19"/>
  <c r="C19"/>
  <c r="B19"/>
  <c r="A19"/>
  <c r="E370"/>
  <c r="D370"/>
  <c r="C370"/>
  <c r="B370"/>
  <c r="A370"/>
  <c r="E329"/>
  <c r="D329"/>
  <c r="C329"/>
  <c r="B329"/>
  <c r="A329"/>
  <c r="E326"/>
  <c r="D326"/>
  <c r="C326"/>
  <c r="B326"/>
  <c r="A326"/>
  <c r="E5"/>
  <c r="D5"/>
  <c r="C5"/>
  <c r="B5"/>
  <c r="A5"/>
  <c r="E209"/>
  <c r="D209"/>
  <c r="C209"/>
  <c r="B209"/>
  <c r="A209"/>
  <c r="E89"/>
  <c r="D89"/>
  <c r="C89"/>
  <c r="B89"/>
  <c r="A89"/>
  <c r="E265"/>
  <c r="D265"/>
  <c r="C265"/>
  <c r="B265"/>
  <c r="A265"/>
  <c r="E66"/>
  <c r="D66"/>
  <c r="C66"/>
  <c r="B66"/>
  <c r="A66"/>
  <c r="E41"/>
  <c r="D41"/>
  <c r="C41"/>
  <c r="B41"/>
  <c r="A41"/>
  <c r="E393"/>
  <c r="D393"/>
  <c r="C393"/>
  <c r="B393"/>
  <c r="A393"/>
  <c r="E161"/>
  <c r="D161"/>
  <c r="C161"/>
  <c r="B161"/>
  <c r="A161"/>
  <c r="E18"/>
  <c r="C18"/>
  <c r="B18"/>
  <c r="A18"/>
  <c r="E147"/>
  <c r="D147"/>
  <c r="C147"/>
  <c r="B147"/>
  <c r="A147"/>
  <c r="E140"/>
  <c r="D140"/>
  <c r="C140"/>
  <c r="B140"/>
  <c r="A140"/>
  <c r="E212"/>
  <c r="D212"/>
  <c r="C212"/>
  <c r="B212"/>
  <c r="A212"/>
  <c r="E349"/>
  <c r="D349"/>
  <c r="C349"/>
  <c r="B349"/>
  <c r="A349"/>
  <c r="E313"/>
  <c r="D313"/>
  <c r="C313"/>
  <c r="B313"/>
  <c r="A313"/>
  <c r="E107"/>
  <c r="D107"/>
  <c r="C107"/>
  <c r="B107"/>
  <c r="A107"/>
  <c r="E243"/>
  <c r="D243"/>
  <c r="C243"/>
  <c r="B243"/>
  <c r="A243"/>
  <c r="E76"/>
  <c r="D76"/>
  <c r="C76"/>
  <c r="B76"/>
  <c r="A76"/>
  <c r="E54"/>
  <c r="D54"/>
  <c r="C54"/>
  <c r="B54"/>
  <c r="A54"/>
  <c r="E50"/>
  <c r="D50"/>
  <c r="C50"/>
  <c r="B50"/>
  <c r="A50"/>
  <c r="E32"/>
  <c r="D32"/>
  <c r="C32"/>
  <c r="B32"/>
  <c r="A32"/>
  <c r="E10"/>
  <c r="D10"/>
  <c r="C10"/>
  <c r="B10"/>
  <c r="A10"/>
  <c r="E388"/>
  <c r="D388"/>
  <c r="C388"/>
  <c r="B388"/>
  <c r="A388"/>
  <c r="E146"/>
  <c r="D146"/>
  <c r="C146"/>
  <c r="B146"/>
  <c r="A146"/>
  <c r="E132"/>
  <c r="D132"/>
  <c r="C132"/>
  <c r="B132"/>
  <c r="A132"/>
  <c r="E312"/>
  <c r="D312"/>
  <c r="C312"/>
  <c r="B312"/>
  <c r="A312"/>
  <c r="E306"/>
  <c r="D306"/>
  <c r="C306"/>
  <c r="B306"/>
  <c r="A306"/>
  <c r="E272"/>
  <c r="D272"/>
  <c r="C272"/>
  <c r="B272"/>
  <c r="A272"/>
  <c r="E254"/>
  <c r="D254"/>
  <c r="C254"/>
  <c r="B254"/>
  <c r="A254"/>
  <c r="E205"/>
  <c r="D205"/>
  <c r="C205"/>
  <c r="B205"/>
  <c r="A205"/>
  <c r="E237"/>
  <c r="D237"/>
  <c r="C237"/>
  <c r="B237"/>
  <c r="A237"/>
  <c r="E53"/>
  <c r="D53"/>
  <c r="C53"/>
  <c r="B53"/>
  <c r="A53"/>
  <c r="E49"/>
  <c r="D49"/>
  <c r="C49"/>
  <c r="B49"/>
  <c r="A49"/>
  <c r="E31"/>
  <c r="D31"/>
  <c r="C31"/>
  <c r="B31"/>
  <c r="A31"/>
  <c r="E9"/>
  <c r="D9"/>
  <c r="C9"/>
  <c r="B9"/>
  <c r="A9"/>
  <c r="E167"/>
  <c r="D167"/>
  <c r="C167"/>
  <c r="B167"/>
  <c r="A167"/>
  <c r="E166"/>
  <c r="D166"/>
  <c r="C166"/>
  <c r="B166"/>
  <c r="A166"/>
  <c r="E135"/>
  <c r="D135"/>
  <c r="C135"/>
  <c r="B135"/>
  <c r="A135"/>
  <c r="E357"/>
  <c r="D357"/>
  <c r="C357"/>
  <c r="B357"/>
  <c r="A357"/>
  <c r="E348"/>
  <c r="D348"/>
  <c r="C348"/>
  <c r="B348"/>
  <c r="A348"/>
  <c r="E126"/>
  <c r="D126"/>
  <c r="C126"/>
  <c r="B126"/>
  <c r="A126"/>
  <c r="E300"/>
  <c r="D300"/>
  <c r="C300"/>
  <c r="B300"/>
  <c r="A300"/>
  <c r="E106"/>
  <c r="D106"/>
  <c r="C106"/>
  <c r="B106"/>
  <c r="A106"/>
  <c r="E242"/>
  <c r="D242"/>
  <c r="C242"/>
  <c r="B242"/>
  <c r="A242"/>
  <c r="E68"/>
  <c r="D68"/>
  <c r="C68"/>
  <c r="B68"/>
  <c r="A68"/>
  <c r="E62"/>
  <c r="D62"/>
  <c r="C62"/>
  <c r="B62"/>
  <c r="A62"/>
  <c r="E387"/>
  <c r="D387"/>
  <c r="C387"/>
  <c r="B387"/>
  <c r="A387"/>
  <c r="E386"/>
  <c r="D386"/>
  <c r="C386"/>
  <c r="B386"/>
  <c r="A386"/>
  <c r="E356"/>
  <c r="D356"/>
  <c r="C356"/>
  <c r="B356"/>
  <c r="A356"/>
  <c r="E325"/>
  <c r="D325"/>
  <c r="C325"/>
  <c r="B325"/>
  <c r="A325"/>
  <c r="E4"/>
  <c r="D4"/>
  <c r="C4"/>
  <c r="B4"/>
  <c r="A4"/>
  <c r="E208"/>
  <c r="D208"/>
  <c r="C208"/>
  <c r="B208"/>
  <c r="A208"/>
  <c r="E105"/>
  <c r="D105"/>
  <c r="C105"/>
  <c r="B105"/>
  <c r="A105"/>
  <c r="E395"/>
  <c r="D395"/>
  <c r="C395"/>
  <c r="B395"/>
  <c r="A395"/>
  <c r="E264"/>
  <c r="D264"/>
  <c r="C264"/>
  <c r="B264"/>
  <c r="A264"/>
  <c r="E257"/>
  <c r="D257"/>
  <c r="C257"/>
  <c r="B257"/>
  <c r="A257"/>
  <c r="E65"/>
  <c r="D65"/>
  <c r="C65"/>
  <c r="B65"/>
  <c r="A65"/>
  <c r="E233"/>
  <c r="D233"/>
  <c r="C233"/>
  <c r="B233"/>
  <c r="A233"/>
  <c r="E219"/>
  <c r="D219"/>
  <c r="C219"/>
  <c r="B219"/>
  <c r="A219"/>
  <c r="E8"/>
  <c r="D8"/>
  <c r="C8"/>
  <c r="B8"/>
  <c r="A8"/>
  <c r="E179"/>
  <c r="D179"/>
  <c r="C179"/>
  <c r="B179"/>
  <c r="A179"/>
  <c r="E174"/>
  <c r="D174"/>
  <c r="C174"/>
  <c r="B174"/>
  <c r="A174"/>
  <c r="E385"/>
  <c r="D385"/>
  <c r="C385"/>
  <c r="B385"/>
  <c r="A385"/>
  <c r="E145"/>
  <c r="D145"/>
  <c r="C145"/>
  <c r="B145"/>
  <c r="A145"/>
  <c r="E139"/>
  <c r="D139"/>
  <c r="C139"/>
  <c r="B139"/>
  <c r="A139"/>
  <c r="E367"/>
  <c r="D367"/>
  <c r="C367"/>
  <c r="B367"/>
  <c r="A367"/>
  <c r="E125"/>
  <c r="D125"/>
  <c r="C125"/>
  <c r="B125"/>
  <c r="A125"/>
  <c r="E324"/>
  <c r="D324"/>
  <c r="C324"/>
  <c r="B324"/>
  <c r="A324"/>
  <c r="E3"/>
  <c r="D3"/>
  <c r="C3"/>
  <c r="B3"/>
  <c r="A3"/>
  <c r="E295"/>
  <c r="D295"/>
  <c r="C295"/>
  <c r="B295"/>
  <c r="A295"/>
  <c r="E285"/>
  <c r="D285"/>
  <c r="C285"/>
  <c r="B285"/>
  <c r="A285"/>
  <c r="E284"/>
  <c r="D284"/>
  <c r="C284"/>
  <c r="B284"/>
  <c r="A284"/>
  <c r="E104"/>
  <c r="D104"/>
  <c r="C104"/>
  <c r="B104"/>
  <c r="A104"/>
  <c r="E14"/>
  <c r="D14"/>
  <c r="C14"/>
  <c r="B14"/>
  <c r="A14"/>
  <c r="E80"/>
  <c r="D80"/>
  <c r="C80"/>
  <c r="B80"/>
  <c r="A80"/>
  <c r="E253"/>
  <c r="D253"/>
  <c r="C253"/>
  <c r="B253"/>
  <c r="A253"/>
  <c r="E236"/>
  <c r="D236"/>
  <c r="C236"/>
  <c r="B236"/>
  <c r="A236"/>
  <c r="E48"/>
  <c r="D48"/>
  <c r="C48"/>
  <c r="B48"/>
  <c r="A48"/>
  <c r="E229"/>
  <c r="D229"/>
  <c r="C229"/>
  <c r="B229"/>
  <c r="A229"/>
  <c r="E181"/>
  <c r="D181"/>
  <c r="C181"/>
  <c r="B181"/>
  <c r="A181"/>
  <c r="E160"/>
  <c r="D160"/>
  <c r="C160"/>
  <c r="B160"/>
  <c r="A160"/>
  <c r="E384"/>
  <c r="D384"/>
  <c r="C384"/>
  <c r="B384"/>
  <c r="A384"/>
  <c r="E153"/>
  <c r="D153"/>
  <c r="C153"/>
  <c r="B153"/>
  <c r="A153"/>
  <c r="E373"/>
  <c r="D373"/>
  <c r="C373"/>
  <c r="B373"/>
  <c r="A373"/>
  <c r="E144"/>
  <c r="D144"/>
  <c r="C144"/>
  <c r="B144"/>
  <c r="A144"/>
  <c r="E369"/>
  <c r="D369"/>
  <c r="C369"/>
  <c r="B369"/>
  <c r="A369"/>
  <c r="E366"/>
  <c r="D366"/>
  <c r="C366"/>
  <c r="B366"/>
  <c r="A366"/>
  <c r="E400"/>
  <c r="D400"/>
  <c r="C400"/>
  <c r="B400"/>
  <c r="A400"/>
  <c r="E342"/>
  <c r="D342"/>
  <c r="C342"/>
  <c r="B342"/>
  <c r="A342"/>
  <c r="E335"/>
  <c r="D335"/>
  <c r="C335"/>
  <c r="B335"/>
  <c r="A335"/>
  <c r="E122"/>
  <c r="D122"/>
  <c r="C122"/>
  <c r="B122"/>
  <c r="A122"/>
  <c r="E121"/>
  <c r="D121"/>
  <c r="C121"/>
  <c r="B121"/>
  <c r="A121"/>
  <c r="E323"/>
  <c r="D323"/>
  <c r="C323"/>
  <c r="B323"/>
  <c r="A323"/>
  <c r="E320"/>
  <c r="D320"/>
  <c r="C320"/>
  <c r="B320"/>
  <c r="A320"/>
  <c r="E283"/>
  <c r="D283"/>
  <c r="C283"/>
  <c r="B283"/>
  <c r="A283"/>
  <c r="E263"/>
  <c r="D263"/>
  <c r="C263"/>
  <c r="B263"/>
  <c r="A263"/>
  <c r="E262"/>
  <c r="D262"/>
  <c r="C262"/>
  <c r="B262"/>
  <c r="A262"/>
  <c r="E259"/>
  <c r="D259"/>
  <c r="C259"/>
  <c r="B259"/>
  <c r="A259"/>
  <c r="E241"/>
  <c r="D241"/>
  <c r="C241"/>
  <c r="B241"/>
  <c r="A241"/>
  <c r="E61"/>
  <c r="D61"/>
  <c r="C61"/>
  <c r="B61"/>
  <c r="A61"/>
  <c r="E60"/>
  <c r="D60"/>
  <c r="C60"/>
  <c r="B60"/>
  <c r="A60"/>
  <c r="E47"/>
  <c r="D47"/>
  <c r="C47"/>
  <c r="B47"/>
  <c r="A47"/>
  <c r="E40"/>
  <c r="D40"/>
  <c r="C40"/>
  <c r="B40"/>
  <c r="A40"/>
  <c r="E218"/>
  <c r="D218"/>
  <c r="C218"/>
  <c r="B218"/>
  <c r="A218"/>
  <c r="E30"/>
  <c r="D30"/>
  <c r="C30"/>
  <c r="B30"/>
  <c r="A30"/>
  <c r="E29"/>
  <c r="D29"/>
  <c r="C29"/>
  <c r="B29"/>
  <c r="A29"/>
  <c r="E159"/>
  <c r="D159"/>
  <c r="C159"/>
  <c r="B159"/>
  <c r="A159"/>
  <c r="E383"/>
  <c r="D383"/>
  <c r="C383"/>
  <c r="B383"/>
  <c r="A383"/>
  <c r="E143"/>
  <c r="D143"/>
  <c r="C143"/>
  <c r="B143"/>
  <c r="A143"/>
  <c r="E365"/>
  <c r="D365"/>
  <c r="C365"/>
  <c r="B365"/>
  <c r="A365"/>
  <c r="E355"/>
  <c r="D355"/>
  <c r="C355"/>
  <c r="B355"/>
  <c r="A355"/>
  <c r="E130"/>
  <c r="D130"/>
  <c r="C130"/>
  <c r="B130"/>
  <c r="A130"/>
  <c r="E124"/>
  <c r="D124"/>
  <c r="C124"/>
  <c r="B124"/>
  <c r="A124"/>
  <c r="E311"/>
  <c r="D311"/>
  <c r="C311"/>
  <c r="B311"/>
  <c r="A311"/>
  <c r="E310"/>
  <c r="D310"/>
  <c r="C310"/>
  <c r="B310"/>
  <c r="A310"/>
  <c r="E305"/>
  <c r="D305"/>
  <c r="C305"/>
  <c r="B305"/>
  <c r="A305"/>
  <c r="E111"/>
  <c r="D111"/>
  <c r="C111"/>
  <c r="B111"/>
  <c r="A111"/>
  <c r="E88"/>
  <c r="D88"/>
  <c r="C88"/>
  <c r="B88"/>
  <c r="A88"/>
  <c r="E84"/>
  <c r="D84"/>
  <c r="C84"/>
  <c r="B84"/>
  <c r="A84"/>
  <c r="E79"/>
  <c r="D79"/>
  <c r="C79"/>
  <c r="B79"/>
  <c r="A79"/>
  <c r="E75"/>
  <c r="D75"/>
  <c r="C75"/>
  <c r="B75"/>
  <c r="A75"/>
  <c r="E74"/>
  <c r="D74"/>
  <c r="C74"/>
  <c r="B74"/>
  <c r="A74"/>
  <c r="E73"/>
  <c r="D73"/>
  <c r="C73"/>
  <c r="B73"/>
  <c r="A73"/>
  <c r="E64"/>
  <c r="D64"/>
  <c r="C64"/>
  <c r="B64"/>
  <c r="A64"/>
  <c r="E46"/>
  <c r="D46"/>
  <c r="C46"/>
  <c r="B46"/>
  <c r="A46"/>
  <c r="E39"/>
  <c r="D39"/>
  <c r="C39"/>
  <c r="B39"/>
  <c r="A39"/>
  <c r="E201"/>
  <c r="D201"/>
  <c r="C201"/>
  <c r="B201"/>
  <c r="A201"/>
  <c r="E165"/>
  <c r="D165"/>
  <c r="C165"/>
  <c r="B165"/>
  <c r="A165"/>
  <c r="E391"/>
  <c r="D391"/>
  <c r="C391"/>
  <c r="B391"/>
  <c r="A391"/>
  <c r="E158"/>
  <c r="D158"/>
  <c r="C158"/>
  <c r="B158"/>
  <c r="A158"/>
  <c r="E382"/>
  <c r="D382"/>
  <c r="C382"/>
  <c r="B382"/>
  <c r="A382"/>
  <c r="E368"/>
  <c r="D368"/>
  <c r="C368"/>
  <c r="B368"/>
  <c r="A368"/>
  <c r="E364"/>
  <c r="D364"/>
  <c r="C364"/>
  <c r="B364"/>
  <c r="A364"/>
  <c r="E134"/>
  <c r="D134"/>
  <c r="C134"/>
  <c r="B134"/>
  <c r="A134"/>
  <c r="E133"/>
  <c r="D133"/>
  <c r="C133"/>
  <c r="B133"/>
  <c r="A133"/>
  <c r="E399"/>
  <c r="D399"/>
  <c r="C399"/>
  <c r="B399"/>
  <c r="A399"/>
  <c r="E319"/>
  <c r="D319"/>
  <c r="C319"/>
  <c r="B319"/>
  <c r="A319"/>
  <c r="E116"/>
  <c r="D116"/>
  <c r="C116"/>
  <c r="B116"/>
  <c r="A116"/>
  <c r="E2"/>
  <c r="D2"/>
  <c r="C2"/>
  <c r="B2"/>
  <c r="A2"/>
  <c r="E13"/>
  <c r="D13"/>
  <c r="C13"/>
  <c r="B13"/>
  <c r="A13"/>
  <c r="E270"/>
  <c r="D270"/>
  <c r="C270"/>
  <c r="B270"/>
  <c r="A270"/>
  <c r="E269"/>
  <c r="D269"/>
  <c r="C269"/>
  <c r="B269"/>
  <c r="A269"/>
  <c r="E261"/>
  <c r="D261"/>
  <c r="C261"/>
  <c r="B261"/>
  <c r="A261"/>
  <c r="E260"/>
  <c r="D260"/>
  <c r="C260"/>
  <c r="B260"/>
  <c r="A260"/>
  <c r="E83"/>
  <c r="D83"/>
  <c r="C83"/>
  <c r="B83"/>
  <c r="A83"/>
  <c r="E78"/>
  <c r="D78"/>
  <c r="C78"/>
  <c r="B78"/>
  <c r="A78"/>
  <c r="E252"/>
  <c r="D252"/>
  <c r="C252"/>
  <c r="B252"/>
  <c r="A252"/>
  <c r="E251"/>
  <c r="D251"/>
  <c r="C251"/>
  <c r="B251"/>
  <c r="A251"/>
  <c r="E250"/>
  <c r="D250"/>
  <c r="C250"/>
  <c r="B250"/>
  <c r="A250"/>
  <c r="E249"/>
  <c r="D249"/>
  <c r="C249"/>
  <c r="B249"/>
  <c r="A249"/>
  <c r="E59"/>
  <c r="D59"/>
  <c r="C59"/>
  <c r="B59"/>
  <c r="A59"/>
  <c r="E200"/>
  <c r="D200"/>
  <c r="C200"/>
  <c r="B200"/>
  <c r="A200"/>
  <c r="E6"/>
  <c r="D6"/>
  <c r="C6"/>
  <c r="B6"/>
  <c r="A6"/>
  <c r="E173"/>
  <c r="D173"/>
  <c r="C173"/>
  <c r="B173"/>
  <c r="A173"/>
  <c r="E381"/>
  <c r="D381"/>
  <c r="C381"/>
  <c r="B381"/>
  <c r="A381"/>
  <c r="E138"/>
  <c r="D138"/>
  <c r="C138"/>
  <c r="B138"/>
  <c r="A138"/>
  <c r="E363"/>
  <c r="D363"/>
  <c r="C363"/>
  <c r="B363"/>
  <c r="A363"/>
  <c r="E354"/>
  <c r="D354"/>
  <c r="C354"/>
  <c r="B354"/>
  <c r="A354"/>
  <c r="E334"/>
  <c r="D334"/>
  <c r="C334"/>
  <c r="B334"/>
  <c r="A334"/>
  <c r="E318"/>
  <c r="D318"/>
  <c r="C318"/>
  <c r="B318"/>
  <c r="A318"/>
  <c r="E309"/>
  <c r="D309"/>
  <c r="C309"/>
  <c r="B309"/>
  <c r="A309"/>
  <c r="E308"/>
  <c r="D308"/>
  <c r="C308"/>
  <c r="B308"/>
  <c r="A308"/>
  <c r="E299"/>
  <c r="D299"/>
  <c r="C299"/>
  <c r="B299"/>
  <c r="A299"/>
  <c r="E298"/>
  <c r="D298"/>
  <c r="C298"/>
  <c r="B298"/>
  <c r="A298"/>
  <c r="E207"/>
  <c r="D207"/>
  <c r="C207"/>
  <c r="B207"/>
  <c r="A207"/>
  <c r="E112"/>
  <c r="D112"/>
  <c r="C112"/>
  <c r="B112"/>
  <c r="A112"/>
  <c r="E110"/>
  <c r="D110"/>
  <c r="C110"/>
  <c r="B110"/>
  <c r="A110"/>
  <c r="E109"/>
  <c r="D109"/>
  <c r="C109"/>
  <c r="B109"/>
  <c r="A109"/>
  <c r="E103"/>
  <c r="D103"/>
  <c r="C103"/>
  <c r="B103"/>
  <c r="A103"/>
  <c r="E102"/>
  <c r="D102"/>
  <c r="C102"/>
  <c r="B102"/>
  <c r="A102"/>
  <c r="E394"/>
  <c r="D394"/>
  <c r="C394"/>
  <c r="B394"/>
  <c r="A394"/>
  <c r="E246"/>
  <c r="D246"/>
  <c r="C246"/>
  <c r="B246"/>
  <c r="A246"/>
  <c r="E240"/>
  <c r="D240"/>
  <c r="C240"/>
  <c r="B240"/>
  <c r="A240"/>
  <c r="E183"/>
  <c r="D183"/>
  <c r="C183"/>
  <c r="B183"/>
  <c r="A183"/>
  <c r="E157"/>
  <c r="D157"/>
  <c r="C157"/>
  <c r="B157"/>
  <c r="A157"/>
  <c r="E380"/>
  <c r="D380"/>
  <c r="C380"/>
  <c r="B380"/>
  <c r="A380"/>
  <c r="E379"/>
  <c r="D379"/>
  <c r="C379"/>
  <c r="B379"/>
  <c r="A379"/>
  <c r="E378"/>
  <c r="D378"/>
  <c r="C378"/>
  <c r="B378"/>
  <c r="A378"/>
  <c r="E194"/>
  <c r="D194"/>
  <c r="C194"/>
  <c r="B194"/>
  <c r="A194"/>
  <c r="E372"/>
  <c r="D372"/>
  <c r="C372"/>
  <c r="B372"/>
  <c r="A372"/>
  <c r="E353"/>
  <c r="D353"/>
  <c r="C353"/>
  <c r="B353"/>
  <c r="A353"/>
  <c r="E347"/>
  <c r="D347"/>
  <c r="C347"/>
  <c r="B347"/>
  <c r="A347"/>
  <c r="E341"/>
  <c r="D341"/>
  <c r="C341"/>
  <c r="B341"/>
  <c r="A341"/>
  <c r="E340"/>
  <c r="D340"/>
  <c r="C340"/>
  <c r="B340"/>
  <c r="A340"/>
  <c r="E333"/>
  <c r="D333"/>
  <c r="C333"/>
  <c r="B333"/>
  <c r="A333"/>
  <c r="E328"/>
  <c r="D328"/>
  <c r="C328"/>
  <c r="B328"/>
  <c r="A328"/>
  <c r="E317"/>
  <c r="D317"/>
  <c r="C317"/>
  <c r="B317"/>
  <c r="A317"/>
  <c r="E304"/>
  <c r="D304"/>
  <c r="C304"/>
  <c r="B304"/>
  <c r="A304"/>
  <c r="E293"/>
  <c r="D293"/>
  <c r="C293"/>
  <c r="B293"/>
  <c r="A293"/>
  <c r="E292"/>
  <c r="D292"/>
  <c r="C292"/>
  <c r="B292"/>
  <c r="A292"/>
  <c r="E282"/>
  <c r="D282"/>
  <c r="C282"/>
  <c r="B282"/>
  <c r="A282"/>
  <c r="E87"/>
  <c r="D87"/>
  <c r="C87"/>
  <c r="B87"/>
  <c r="A87"/>
  <c r="E256"/>
  <c r="D256"/>
  <c r="C256"/>
  <c r="B256"/>
  <c r="A256"/>
  <c r="E72"/>
  <c r="D72"/>
  <c r="C72"/>
  <c r="B72"/>
  <c r="A72"/>
  <c r="E52"/>
  <c r="D52"/>
  <c r="C52"/>
  <c r="B52"/>
  <c r="A52"/>
  <c r="E228"/>
  <c r="D228"/>
  <c r="C228"/>
  <c r="B228"/>
  <c r="A228"/>
  <c r="E217"/>
  <c r="D217"/>
  <c r="C217"/>
  <c r="B217"/>
  <c r="A217"/>
  <c r="E28"/>
  <c r="D28"/>
  <c r="C28"/>
  <c r="B28"/>
  <c r="A28"/>
  <c r="E27"/>
  <c r="D27"/>
  <c r="C27"/>
  <c r="B27"/>
  <c r="A27"/>
  <c r="E26"/>
  <c r="D26"/>
  <c r="C26"/>
  <c r="B26"/>
  <c r="A26"/>
  <c r="E178"/>
  <c r="D178"/>
  <c r="C178"/>
  <c r="B178"/>
  <c r="A178"/>
  <c r="E172"/>
  <c r="D172"/>
  <c r="C172"/>
  <c r="B172"/>
  <c r="A172"/>
  <c r="E156"/>
  <c r="D156"/>
  <c r="C156"/>
  <c r="B156"/>
  <c r="A156"/>
  <c r="E155"/>
  <c r="D155"/>
  <c r="C155"/>
  <c r="B155"/>
  <c r="A155"/>
  <c r="E129"/>
  <c r="D129"/>
  <c r="C129"/>
  <c r="B129"/>
  <c r="A129"/>
  <c r="E322"/>
  <c r="D322"/>
  <c r="C322"/>
  <c r="B322"/>
  <c r="A322"/>
  <c r="E294"/>
  <c r="D294"/>
  <c r="C294"/>
  <c r="B294"/>
  <c r="A294"/>
  <c r="E281"/>
  <c r="D281"/>
  <c r="C281"/>
  <c r="B281"/>
  <c r="A281"/>
  <c r="E277"/>
  <c r="D277"/>
  <c r="C277"/>
  <c r="B277"/>
  <c r="A277"/>
  <c r="E276"/>
  <c r="D276"/>
  <c r="C276"/>
  <c r="B276"/>
  <c r="A276"/>
  <c r="E101"/>
  <c r="D101"/>
  <c r="C101"/>
  <c r="B101"/>
  <c r="A101"/>
  <c r="E248"/>
  <c r="D248"/>
  <c r="C248"/>
  <c r="B248"/>
  <c r="A248"/>
  <c r="E245"/>
  <c r="D245"/>
  <c r="C245"/>
  <c r="B245"/>
  <c r="A245"/>
  <c r="E204"/>
  <c r="D204"/>
  <c r="C204"/>
  <c r="B204"/>
  <c r="A204"/>
  <c r="E58"/>
  <c r="D58"/>
  <c r="C58"/>
  <c r="B58"/>
  <c r="A58"/>
  <c r="E38"/>
  <c r="D38"/>
  <c r="C38"/>
  <c r="B38"/>
  <c r="A38"/>
  <c r="E152"/>
  <c r="D152"/>
  <c r="C152"/>
  <c r="B152"/>
  <c r="A152"/>
  <c r="E211"/>
  <c r="D211"/>
  <c r="C211"/>
  <c r="B211"/>
  <c r="A211"/>
  <c r="E280"/>
  <c r="D280"/>
  <c r="C280"/>
  <c r="B280"/>
  <c r="A280"/>
  <c r="E100"/>
  <c r="D100"/>
  <c r="C100"/>
  <c r="B100"/>
  <c r="A100"/>
  <c r="E99"/>
  <c r="D99"/>
  <c r="C99"/>
  <c r="B99"/>
  <c r="A99"/>
  <c r="E57"/>
  <c r="D57"/>
  <c r="C57"/>
  <c r="B57"/>
  <c r="A57"/>
  <c r="E171"/>
  <c r="D171"/>
  <c r="C171"/>
  <c r="B171"/>
  <c r="A171"/>
  <c r="E170"/>
  <c r="D170"/>
  <c r="C170"/>
  <c r="B170"/>
  <c r="A170"/>
  <c r="E164"/>
  <c r="D164"/>
  <c r="C164"/>
  <c r="B164"/>
  <c r="A164"/>
  <c r="E154"/>
  <c r="D154"/>
  <c r="C154"/>
  <c r="B154"/>
  <c r="A154"/>
  <c r="E17"/>
  <c r="D17"/>
  <c r="C17"/>
  <c r="B17"/>
  <c r="A17"/>
  <c r="E142"/>
  <c r="D142"/>
  <c r="C142"/>
  <c r="B142"/>
  <c r="A142"/>
  <c r="E137"/>
  <c r="D137"/>
  <c r="C137"/>
  <c r="B137"/>
  <c r="A137"/>
  <c r="D362"/>
  <c r="C362"/>
  <c r="B362"/>
  <c r="A362"/>
  <c r="E131"/>
  <c r="D131"/>
  <c r="C131"/>
  <c r="B131"/>
  <c r="A131"/>
  <c r="E352"/>
  <c r="D352"/>
  <c r="C352"/>
  <c r="B352"/>
  <c r="A352"/>
  <c r="E346"/>
  <c r="D346"/>
  <c r="C346"/>
  <c r="B346"/>
  <c r="A346"/>
  <c r="E345"/>
  <c r="D345"/>
  <c r="C345"/>
  <c r="B345"/>
  <c r="A345"/>
  <c r="E339"/>
  <c r="D339"/>
  <c r="C339"/>
  <c r="B339"/>
  <c r="A339"/>
  <c r="E128"/>
  <c r="D128"/>
  <c r="C128"/>
  <c r="B128"/>
  <c r="A128"/>
  <c r="E123"/>
  <c r="D123"/>
  <c r="C123"/>
  <c r="B123"/>
  <c r="A123"/>
  <c r="E337"/>
  <c r="D337"/>
  <c r="C337"/>
  <c r="B337"/>
  <c r="A337"/>
  <c r="D332"/>
  <c r="C332"/>
  <c r="B332"/>
  <c r="A332"/>
  <c r="E331"/>
  <c r="D331"/>
  <c r="C331"/>
  <c r="B331"/>
  <c r="A331"/>
  <c r="E327"/>
  <c r="D327"/>
  <c r="C327"/>
  <c r="B327"/>
  <c r="A327"/>
  <c r="E316"/>
  <c r="D316"/>
  <c r="C316"/>
  <c r="B316"/>
  <c r="A316"/>
  <c r="D115"/>
  <c r="C115"/>
  <c r="B115"/>
  <c r="A115"/>
  <c r="E291"/>
  <c r="D291"/>
  <c r="C291"/>
  <c r="B291"/>
  <c r="A291"/>
  <c r="E275"/>
  <c r="D275"/>
  <c r="C275"/>
  <c r="B275"/>
  <c r="A275"/>
  <c r="E108"/>
  <c r="D108"/>
  <c r="C108"/>
  <c r="B108"/>
  <c r="A108"/>
  <c r="E98"/>
  <c r="D98"/>
  <c r="C98"/>
  <c r="B98"/>
  <c r="A98"/>
  <c r="E97"/>
  <c r="D97"/>
  <c r="C97"/>
  <c r="B97"/>
  <c r="A97"/>
  <c r="E96"/>
  <c r="D96"/>
  <c r="C96"/>
  <c r="B96"/>
  <c r="A96"/>
  <c r="E12"/>
  <c r="D12"/>
  <c r="C12"/>
  <c r="B12"/>
  <c r="A12"/>
  <c r="E197"/>
  <c r="D197"/>
  <c r="C197"/>
  <c r="B197"/>
  <c r="A197"/>
  <c r="E196"/>
  <c r="D196"/>
  <c r="C196"/>
  <c r="B196"/>
  <c r="A196"/>
  <c r="E82"/>
  <c r="D82"/>
  <c r="C82"/>
  <c r="B82"/>
  <c r="A82"/>
  <c r="E77"/>
  <c r="D77"/>
  <c r="C77"/>
  <c r="B77"/>
  <c r="A77"/>
  <c r="E255"/>
  <c r="D255"/>
  <c r="C255"/>
  <c r="B255"/>
  <c r="A255"/>
  <c r="E203"/>
  <c r="D203"/>
  <c r="C203"/>
  <c r="B203"/>
  <c r="A203"/>
  <c r="E71"/>
  <c r="D71"/>
  <c r="C71"/>
  <c r="B71"/>
  <c r="A71"/>
  <c r="E70"/>
  <c r="D70"/>
  <c r="C70"/>
  <c r="B70"/>
  <c r="A70"/>
  <c r="E188"/>
  <c r="D188"/>
  <c r="C188"/>
  <c r="B188"/>
  <c r="A188"/>
  <c r="E67"/>
  <c r="D67"/>
  <c r="C67"/>
  <c r="B67"/>
  <c r="A67"/>
  <c r="E187"/>
  <c r="D187"/>
  <c r="C187"/>
  <c r="B187"/>
  <c r="A187"/>
  <c r="E235"/>
  <c r="D235"/>
  <c r="C235"/>
  <c r="B235"/>
  <c r="A235"/>
  <c r="E56"/>
  <c r="D56"/>
  <c r="C56"/>
  <c r="B56"/>
  <c r="A56"/>
  <c r="E232"/>
  <c r="D232"/>
  <c r="C232"/>
  <c r="B232"/>
  <c r="A232"/>
  <c r="E231"/>
  <c r="D231"/>
  <c r="C231"/>
  <c r="B231"/>
  <c r="A231"/>
  <c r="E45"/>
  <c r="D45"/>
  <c r="C45"/>
  <c r="B45"/>
  <c r="A45"/>
  <c r="E44"/>
  <c r="D44"/>
  <c r="C44"/>
  <c r="B44"/>
  <c r="A44"/>
  <c r="E227"/>
  <c r="D227"/>
  <c r="C227"/>
  <c r="B227"/>
  <c r="A227"/>
  <c r="E223"/>
  <c r="D223"/>
  <c r="C223"/>
  <c r="B223"/>
  <c r="A223"/>
  <c r="E37"/>
  <c r="D37"/>
  <c r="C37"/>
  <c r="B37"/>
  <c r="A37"/>
  <c r="E216"/>
  <c r="D216"/>
  <c r="C216"/>
  <c r="B216"/>
  <c r="A216"/>
  <c r="E215"/>
  <c r="D215"/>
  <c r="C215"/>
  <c r="B215"/>
  <c r="A215"/>
  <c r="E25"/>
  <c r="D25"/>
  <c r="C25"/>
  <c r="B25"/>
  <c r="A25"/>
  <c r="E24"/>
  <c r="D24"/>
  <c r="C24"/>
  <c r="B24"/>
  <c r="A24"/>
  <c r="E199"/>
  <c r="D199"/>
  <c r="C199"/>
  <c r="B199"/>
  <c r="A199"/>
  <c r="E7"/>
  <c r="D7"/>
  <c r="C7"/>
  <c r="B7"/>
  <c r="A7"/>
  <c r="E177"/>
  <c r="D177"/>
  <c r="C177"/>
  <c r="B177"/>
  <c r="A177"/>
  <c r="E176"/>
  <c r="D176"/>
  <c r="C176"/>
  <c r="B176"/>
  <c r="A176"/>
  <c r="E392"/>
  <c r="D392"/>
  <c r="C392"/>
  <c r="B392"/>
  <c r="A392"/>
  <c r="E169"/>
  <c r="D169"/>
  <c r="C169"/>
  <c r="B169"/>
  <c r="A169"/>
  <c r="E168"/>
  <c r="D168"/>
  <c r="C168"/>
  <c r="B168"/>
  <c r="A168"/>
  <c r="E377"/>
  <c r="D377"/>
  <c r="C377"/>
  <c r="B377"/>
  <c r="A377"/>
  <c r="E193"/>
  <c r="D193"/>
  <c r="C193"/>
  <c r="B193"/>
  <c r="A193"/>
  <c r="E351"/>
  <c r="D351"/>
  <c r="C351"/>
  <c r="B351"/>
  <c r="A351"/>
  <c r="E330"/>
  <c r="D330"/>
  <c r="C330"/>
  <c r="B330"/>
  <c r="A330"/>
  <c r="E307"/>
  <c r="D307"/>
  <c r="C307"/>
  <c r="B307"/>
  <c r="A307"/>
  <c r="E279"/>
  <c r="D279"/>
  <c r="C279"/>
  <c r="B279"/>
  <c r="A279"/>
  <c r="E95"/>
  <c r="D95"/>
  <c r="C95"/>
  <c r="B95"/>
  <c r="A95"/>
  <c r="E94"/>
  <c r="D94"/>
  <c r="C94"/>
  <c r="B94"/>
  <c r="A94"/>
  <c r="E93"/>
  <c r="D93"/>
  <c r="C93"/>
  <c r="B93"/>
  <c r="A93"/>
  <c r="E244"/>
  <c r="D244"/>
  <c r="C244"/>
  <c r="B244"/>
  <c r="A244"/>
  <c r="E186"/>
  <c r="D186"/>
  <c r="C186"/>
  <c r="B186"/>
  <c r="A186"/>
  <c r="E234"/>
  <c r="D234"/>
  <c r="C234"/>
  <c r="B234"/>
  <c r="A234"/>
  <c r="E226"/>
  <c r="D226"/>
  <c r="C226"/>
  <c r="B226"/>
  <c r="A226"/>
  <c r="E23"/>
  <c r="D23"/>
  <c r="C23"/>
  <c r="B23"/>
  <c r="A23"/>
  <c r="E180"/>
  <c r="D180"/>
  <c r="C180"/>
  <c r="B180"/>
  <c r="A180"/>
  <c r="D151"/>
  <c r="C151"/>
  <c r="B151"/>
  <c r="A151"/>
  <c r="E150"/>
  <c r="D150"/>
  <c r="C150"/>
  <c r="B150"/>
  <c r="A150"/>
  <c r="E127"/>
  <c r="D127"/>
  <c r="C127"/>
  <c r="B127"/>
  <c r="A127"/>
  <c r="E190"/>
  <c r="D190"/>
  <c r="C190"/>
  <c r="B190"/>
  <c r="A190"/>
  <c r="E55"/>
  <c r="D55"/>
  <c r="C55"/>
  <c r="B55"/>
  <c r="A55"/>
  <c r="E36"/>
  <c r="D36"/>
  <c r="C36"/>
  <c r="B36"/>
  <c r="A36"/>
  <c r="E149"/>
  <c r="D149"/>
  <c r="C149"/>
  <c r="B149"/>
  <c r="A149"/>
  <c r="E15"/>
  <c r="D15"/>
  <c r="C15"/>
  <c r="B15"/>
  <c r="A15"/>
  <c r="E210"/>
  <c r="D210"/>
  <c r="C210"/>
  <c r="B210"/>
  <c r="A210"/>
  <c r="E315"/>
  <c r="D315"/>
  <c r="C315"/>
  <c r="B315"/>
  <c r="A315"/>
  <c r="E206"/>
  <c r="D206"/>
  <c r="C206"/>
  <c r="B206"/>
  <c r="A206"/>
  <c r="E290"/>
  <c r="D290"/>
  <c r="C290"/>
  <c r="B290"/>
  <c r="A290"/>
  <c r="E69"/>
  <c r="D69"/>
  <c r="C69"/>
  <c r="B69"/>
  <c r="A69"/>
  <c r="E22"/>
  <c r="D22"/>
  <c r="C22"/>
  <c r="B22"/>
  <c r="A22"/>
  <c r="E376"/>
  <c r="D376"/>
  <c r="C376"/>
  <c r="B376"/>
  <c r="A376"/>
  <c r="E375"/>
  <c r="D375"/>
  <c r="C375"/>
  <c r="B375"/>
  <c r="A375"/>
  <c r="E120"/>
  <c r="D120"/>
  <c r="C120"/>
  <c r="B120"/>
  <c r="A120"/>
  <c r="E321"/>
  <c r="D321"/>
  <c r="C321"/>
  <c r="B321"/>
  <c r="A321"/>
  <c r="E114"/>
  <c r="D114"/>
  <c r="C114"/>
  <c r="B114"/>
  <c r="A114"/>
  <c r="E297"/>
  <c r="D297"/>
  <c r="C297"/>
  <c r="B297"/>
  <c r="A297"/>
  <c r="E81"/>
  <c r="D81"/>
  <c r="C81"/>
  <c r="B81"/>
  <c r="A81"/>
  <c r="E51"/>
  <c r="D51"/>
  <c r="C51"/>
  <c r="B51"/>
  <c r="A51"/>
  <c r="E225"/>
  <c r="D225"/>
  <c r="C225"/>
  <c r="B225"/>
  <c r="A225"/>
  <c r="E390"/>
  <c r="D390"/>
  <c r="C390"/>
  <c r="B390"/>
  <c r="A390"/>
  <c r="E148"/>
  <c r="D148"/>
  <c r="C148"/>
  <c r="B148"/>
  <c r="A148"/>
  <c r="E63"/>
  <c r="D63"/>
  <c r="C63"/>
  <c r="B63"/>
  <c r="A63"/>
  <c r="E230"/>
  <c r="D230"/>
  <c r="C230"/>
  <c r="B230"/>
  <c r="A230"/>
  <c r="E42"/>
  <c r="D42"/>
  <c r="C42"/>
  <c r="B42"/>
  <c r="A42"/>
  <c r="E136"/>
  <c r="D136"/>
  <c r="C136"/>
  <c r="B136"/>
  <c r="A136"/>
  <c r="E361"/>
  <c r="D361"/>
  <c r="C361"/>
  <c r="B361"/>
  <c r="A361"/>
  <c r="E360"/>
  <c r="D360"/>
  <c r="C360"/>
  <c r="B360"/>
  <c r="A360"/>
  <c r="E289"/>
  <c r="D289"/>
  <c r="C289"/>
  <c r="B289"/>
  <c r="A289"/>
  <c r="E92"/>
  <c r="D92"/>
  <c r="C92"/>
  <c r="B92"/>
  <c r="A92"/>
  <c r="E271"/>
  <c r="D271"/>
  <c r="C271"/>
  <c r="B271"/>
  <c r="A271"/>
  <c r="E239"/>
  <c r="D239"/>
  <c r="C239"/>
  <c r="B239"/>
  <c r="A239"/>
  <c r="E288"/>
  <c r="D288"/>
  <c r="C288"/>
  <c r="B288"/>
  <c r="A288"/>
  <c r="E91"/>
  <c r="D91"/>
  <c r="C91"/>
  <c r="B91"/>
  <c r="A91"/>
  <c r="E185"/>
  <c r="D185"/>
  <c r="C185"/>
  <c r="B185"/>
  <c r="A185"/>
  <c r="E374"/>
  <c r="D374"/>
  <c r="C374"/>
  <c r="B374"/>
  <c r="A374"/>
  <c r="E338"/>
  <c r="D338"/>
  <c r="C338"/>
  <c r="B338"/>
  <c r="A338"/>
  <c r="E303"/>
  <c r="D303"/>
  <c r="C303"/>
  <c r="B303"/>
  <c r="A303"/>
  <c r="E90"/>
  <c r="D90"/>
  <c r="C90"/>
  <c r="B90"/>
  <c r="A90"/>
  <c r="E344"/>
  <c r="D344"/>
  <c r="C344"/>
  <c r="B344"/>
  <c r="A344"/>
  <c r="E247"/>
  <c r="D247"/>
  <c r="C247"/>
  <c r="B247"/>
  <c r="A247"/>
  <c r="E359"/>
  <c r="D359"/>
  <c r="C359"/>
  <c r="B359"/>
  <c r="A359"/>
  <c r="E184"/>
  <c r="D184"/>
  <c r="C184"/>
  <c r="B184"/>
  <c r="A184"/>
  <c r="E202"/>
  <c r="D202"/>
  <c r="C202"/>
  <c r="B202"/>
  <c r="A202"/>
  <c r="E192"/>
  <c r="D192"/>
  <c r="C192"/>
  <c r="B192"/>
  <c r="A192"/>
  <c r="E358"/>
  <c r="D358"/>
  <c r="C358"/>
  <c r="B358"/>
  <c r="A358"/>
  <c r="E21"/>
  <c r="D21"/>
  <c r="C21"/>
  <c r="B21"/>
  <c r="A21"/>
  <c r="E302"/>
  <c r="D302"/>
  <c r="C302"/>
  <c r="B302"/>
  <c r="A302"/>
  <c r="E182"/>
  <c r="D182"/>
  <c r="C182"/>
  <c r="B182"/>
  <c r="A182"/>
  <c r="E189"/>
  <c r="D189"/>
  <c r="C189"/>
  <c r="B189"/>
  <c r="A189"/>
</calcChain>
</file>

<file path=xl/sharedStrings.xml><?xml version="1.0" encoding="utf-8"?>
<sst xmlns="http://schemas.openxmlformats.org/spreadsheetml/2006/main" count="536" uniqueCount="19">
  <si>
    <t>GM</t>
  </si>
  <si>
    <t>DGM</t>
  </si>
  <si>
    <t>DGM-CH</t>
  </si>
  <si>
    <t>GM-CH</t>
  </si>
  <si>
    <t>Chardonnay barrique</t>
  </si>
  <si>
    <t>I/1</t>
  </si>
  <si>
    <t>Savic</t>
  </si>
  <si>
    <t xml:space="preserve"> </t>
  </si>
  <si>
    <t xml:space="preserve">DGM </t>
  </si>
  <si>
    <t>g</t>
  </si>
  <si>
    <t>cro</t>
  </si>
  <si>
    <t>hu</t>
  </si>
  <si>
    <t>pl</t>
  </si>
  <si>
    <t>cz</t>
  </si>
  <si>
    <t>sk</t>
  </si>
  <si>
    <t>ch</t>
  </si>
  <si>
    <t>srb</t>
  </si>
  <si>
    <t>bh</t>
  </si>
  <si>
    <t>Wines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</si>
</sst>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27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NumberFormat="1" applyFont="1" applyBorder="1" applyAlignment="1" applyProtection="1">
      <alignment horizontal="left"/>
      <protection locked="0" hidden="1"/>
    </xf>
    <xf numFmtId="0" fontId="2" fillId="0" borderId="0" xfId="0" applyNumberFormat="1" applyFont="1" applyBorder="1" applyAlignment="1" applyProtection="1">
      <alignment horizontal="center"/>
      <protection locked="0" hidden="1"/>
    </xf>
    <xf numFmtId="4" fontId="2" fillId="0" borderId="1" xfId="0" applyNumberFormat="1" applyFont="1" applyBorder="1" applyAlignment="1" applyProtection="1">
      <alignment horizontal="center"/>
      <protection hidden="1"/>
    </xf>
    <xf numFmtId="0" fontId="2" fillId="0" borderId="2" xfId="0" applyNumberFormat="1" applyFont="1" applyBorder="1" applyAlignment="1" applyProtection="1">
      <alignment horizontal="left"/>
      <protection locked="0" hidden="1"/>
    </xf>
    <xf numFmtId="0" fontId="2" fillId="0" borderId="2" xfId="0" applyNumberFormat="1" applyFont="1" applyBorder="1" applyAlignment="1" applyProtection="1">
      <alignment horizontal="center"/>
      <protection locked="0" hidden="1"/>
    </xf>
    <xf numFmtId="4" fontId="2" fillId="0" borderId="3" xfId="0" applyNumberFormat="1" applyFont="1" applyBorder="1" applyAlignment="1" applyProtection="1">
      <alignment horizontal="center"/>
      <protection hidden="1"/>
    </xf>
    <xf numFmtId="0" fontId="2" fillId="2" borderId="0" xfId="0" applyNumberFormat="1" applyFont="1" applyFill="1" applyBorder="1" applyAlignment="1" applyProtection="1">
      <alignment horizontal="left"/>
      <protection locked="0" hidden="1"/>
    </xf>
    <xf numFmtId="0" fontId="2" fillId="2" borderId="0" xfId="0" applyNumberFormat="1" applyFont="1" applyFill="1" applyBorder="1" applyAlignment="1" applyProtection="1">
      <alignment horizontal="center"/>
      <protection locked="0" hidden="1"/>
    </xf>
    <xf numFmtId="4" fontId="2" fillId="3" borderId="1" xfId="0" applyNumberFormat="1" applyFont="1" applyFill="1" applyBorder="1" applyAlignment="1" applyProtection="1">
      <alignment horizontal="center"/>
      <protection hidden="1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2" fillId="2" borderId="2" xfId="0" applyNumberFormat="1" applyFont="1" applyFill="1" applyBorder="1" applyAlignment="1" applyProtection="1">
      <alignment horizontal="left"/>
      <protection locked="0" hidden="1"/>
    </xf>
    <xf numFmtId="0" fontId="2" fillId="2" borderId="2" xfId="0" applyNumberFormat="1" applyFont="1" applyFill="1" applyBorder="1" applyAlignment="1" applyProtection="1">
      <alignment horizontal="center"/>
      <protection locked="0" hidden="1"/>
    </xf>
    <xf numFmtId="4" fontId="2" fillId="3" borderId="4" xfId="0" applyNumberFormat="1" applyFont="1" applyFill="1" applyBorder="1" applyAlignment="1" applyProtection="1">
      <alignment horizontal="center"/>
      <protection hidden="1"/>
    </xf>
    <xf numFmtId="4" fontId="2" fillId="3" borderId="3" xfId="0" applyNumberFormat="1" applyFont="1" applyFill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4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Protection="1">
      <protection hidden="1"/>
    </xf>
    <xf numFmtId="0" fontId="2" fillId="0" borderId="1" xfId="0" applyNumberFormat="1" applyFont="1" applyBorder="1" applyAlignment="1" applyProtection="1">
      <alignment horizontal="left"/>
      <protection locked="0" hidden="1"/>
    </xf>
    <xf numFmtId="0" fontId="2" fillId="0" borderId="1" xfId="0" applyNumberFormat="1" applyFont="1" applyBorder="1" applyAlignment="1" applyProtection="1">
      <alignment horizontal="center"/>
      <protection locked="0" hidden="1"/>
    </xf>
    <xf numFmtId="0" fontId="0" fillId="0" borderId="0" xfId="0" applyFont="1" applyAlignment="1">
      <alignment horizontal="center"/>
    </xf>
    <xf numFmtId="4" fontId="4" fillId="0" borderId="3" xfId="0" applyNumberFormat="1" applyFont="1" applyBorder="1" applyAlignment="1" applyProtection="1">
      <alignment horizontal="center"/>
      <protection hidden="1"/>
    </xf>
    <xf numFmtId="4" fontId="3" fillId="3" borderId="3" xfId="0" applyNumberFormat="1" applyFont="1" applyFill="1" applyBorder="1" applyAlignment="1" applyProtection="1">
      <alignment horizontal="center"/>
      <protection hidden="1"/>
    </xf>
    <xf numFmtId="4" fontId="2" fillId="3" borderId="0" xfId="0" applyNumberFormat="1" applyFont="1" applyFill="1" applyBorder="1" applyAlignment="1" applyProtection="1">
      <alignment horizontal="center"/>
      <protection hidden="1"/>
    </xf>
    <xf numFmtId="0" fontId="0" fillId="0" borderId="2" xfId="0" applyBorder="1" applyAlignment="1">
      <alignment horizontal="center"/>
    </xf>
  </cellXfs>
  <cellStyles count="1">
    <cellStyle name="normálne" xfId="0" builtinId="0"/>
  </cellStyles>
  <dxfs count="4">
    <dxf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0"/>
      </font>
    </dxf>
    <dxf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D2022_fin&#225;lnz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misia1"/>
      <sheetName val="Komisia2"/>
      <sheetName val="Komisia3"/>
      <sheetName val="Komisia4"/>
      <sheetName val="Komisia5"/>
      <sheetName val="Komisia6"/>
      <sheetName val="Spolu"/>
    </sheetNames>
    <sheetDataSet>
      <sheetData sheetId="0">
        <row r="2">
          <cell r="A2">
            <v>101</v>
          </cell>
          <cell r="B2" t="str">
            <v>Solaris</v>
          </cell>
          <cell r="C2">
            <v>2021</v>
          </cell>
          <cell r="D2" t="str">
            <v>IV/26</v>
          </cell>
          <cell r="E2" t="str">
            <v>Bachusowe Pole</v>
          </cell>
          <cell r="F2">
            <v>84</v>
          </cell>
        </row>
        <row r="3">
          <cell r="B3" t="str">
            <v>Breslava výber z hrozna</v>
          </cell>
          <cell r="C3">
            <v>2021</v>
          </cell>
          <cell r="D3" t="str">
            <v>IV/26</v>
          </cell>
          <cell r="E3" t="str">
            <v>Podola</v>
          </cell>
          <cell r="F3">
            <v>83.333333333333329</v>
          </cell>
        </row>
        <row r="4">
          <cell r="B4" t="str">
            <v>Muškát žltý DSC</v>
          </cell>
          <cell r="C4">
            <v>2021</v>
          </cell>
          <cell r="D4" t="str">
            <v>IV/26</v>
          </cell>
          <cell r="E4" t="str">
            <v>Zámocké</v>
          </cell>
          <cell r="F4">
            <v>84.666666666666671</v>
          </cell>
        </row>
        <row r="5">
          <cell r="B5" t="str">
            <v>Sauvignon neskorý zber</v>
          </cell>
          <cell r="C5">
            <v>2021</v>
          </cell>
          <cell r="D5" t="str">
            <v>IV/26</v>
          </cell>
          <cell r="E5" t="str">
            <v>Vinidi</v>
          </cell>
          <cell r="F5">
            <v>84</v>
          </cell>
        </row>
        <row r="6">
          <cell r="B6" t="str">
            <v>Sauvignon pozdní sběr</v>
          </cell>
          <cell r="C6">
            <v>2021</v>
          </cell>
          <cell r="D6" t="str">
            <v>IV/26</v>
          </cell>
          <cell r="E6" t="str">
            <v>Habány</v>
          </cell>
          <cell r="F6">
            <v>86</v>
          </cell>
        </row>
        <row r="7">
          <cell r="B7" t="str">
            <v>Sauvignon pozdní sběr</v>
          </cell>
          <cell r="C7">
            <v>2021</v>
          </cell>
          <cell r="D7" t="str">
            <v>IV/26</v>
          </cell>
          <cell r="E7" t="str">
            <v>Čech</v>
          </cell>
          <cell r="F7">
            <v>86</v>
          </cell>
        </row>
        <row r="8">
          <cell r="B8" t="str">
            <v>Tramín červený výber z hrozna</v>
          </cell>
          <cell r="C8">
            <v>2021</v>
          </cell>
          <cell r="D8" t="str">
            <v>IV/26</v>
          </cell>
          <cell r="E8" t="str">
            <v>Topoľčianky</v>
          </cell>
          <cell r="F8">
            <v>84.666666666666671</v>
          </cell>
        </row>
        <row r="9">
          <cell r="B9" t="str">
            <v>Muškát moravský  MZV</v>
          </cell>
          <cell r="C9">
            <v>2021</v>
          </cell>
          <cell r="D9" t="str">
            <v>IV/26</v>
          </cell>
          <cell r="E9" t="str">
            <v>Masařik</v>
          </cell>
          <cell r="F9">
            <v>84.666666666666671</v>
          </cell>
        </row>
        <row r="10">
          <cell r="B10" t="str">
            <v>Pálava výběr z hroznů</v>
          </cell>
          <cell r="C10">
            <v>2021</v>
          </cell>
          <cell r="D10" t="str">
            <v>IV/26</v>
          </cell>
          <cell r="E10" t="str">
            <v>Zámečník</v>
          </cell>
          <cell r="F10">
            <v>86.666666666666671</v>
          </cell>
        </row>
        <row r="11">
          <cell r="B11" t="str">
            <v>Pálava pozdní sběr</v>
          </cell>
          <cell r="C11">
            <v>2020</v>
          </cell>
          <cell r="D11" t="str">
            <v>IV/26</v>
          </cell>
          <cell r="E11" t="str">
            <v>Fučík</v>
          </cell>
          <cell r="F11">
            <v>82.666666666666671</v>
          </cell>
        </row>
        <row r="13">
          <cell r="B13" t="str">
            <v>Muškát Ottonel kabinet</v>
          </cell>
          <cell r="C13">
            <v>2021</v>
          </cell>
          <cell r="D13" t="str">
            <v>IV/27</v>
          </cell>
          <cell r="E13" t="str">
            <v>Zborovský</v>
          </cell>
          <cell r="F13">
            <v>85</v>
          </cell>
        </row>
        <row r="14">
          <cell r="B14" t="str">
            <v>Pálava-Hibernal pozdní sběr</v>
          </cell>
          <cell r="C14" t="str">
            <v xml:space="preserve"> </v>
          </cell>
          <cell r="D14" t="str">
            <v>IV/27</v>
          </cell>
          <cell r="E14" t="str">
            <v>Baloun</v>
          </cell>
          <cell r="F14">
            <v>84.666666666666671</v>
          </cell>
        </row>
        <row r="15">
          <cell r="B15" t="str">
            <v>Trazlink pozdní sběr</v>
          </cell>
          <cell r="C15">
            <v>2021</v>
          </cell>
          <cell r="D15" t="str">
            <v>IV/28</v>
          </cell>
          <cell r="E15" t="str">
            <v>Dufek</v>
          </cell>
          <cell r="F15">
            <v>86</v>
          </cell>
        </row>
        <row r="16">
          <cell r="B16" t="str">
            <v>Tramín červený výběr z hroznů</v>
          </cell>
          <cell r="C16">
            <v>2021</v>
          </cell>
          <cell r="D16" t="str">
            <v>IV/28</v>
          </cell>
          <cell r="E16" t="str">
            <v>Štěpánek</v>
          </cell>
          <cell r="F16">
            <v>86.666666666666671</v>
          </cell>
        </row>
        <row r="17">
          <cell r="B17" t="str">
            <v>Tramín červený výber z hrozna</v>
          </cell>
          <cell r="C17">
            <v>2021</v>
          </cell>
          <cell r="D17" t="str">
            <v>IV/28</v>
          </cell>
          <cell r="E17" t="str">
            <v>Movino</v>
          </cell>
          <cell r="F17">
            <v>83</v>
          </cell>
        </row>
        <row r="18">
          <cell r="B18" t="str">
            <v>Sauvignon výber z hrozna</v>
          </cell>
          <cell r="C18">
            <v>2021</v>
          </cell>
          <cell r="D18" t="str">
            <v>IV/28</v>
          </cell>
          <cell r="E18" t="str">
            <v>Svätý Jur</v>
          </cell>
          <cell r="F18">
            <v>84.333333333333329</v>
          </cell>
        </row>
        <row r="19">
          <cell r="B19" t="str">
            <v>Tramín červený výběr z hroznů</v>
          </cell>
          <cell r="C19">
            <v>2021</v>
          </cell>
          <cell r="D19" t="str">
            <v>IV/28</v>
          </cell>
          <cell r="E19" t="str">
            <v>Žurek</v>
          </cell>
          <cell r="F19">
            <v>86</v>
          </cell>
        </row>
        <row r="20">
          <cell r="B20" t="str">
            <v>Tramín červený DSC</v>
          </cell>
          <cell r="C20">
            <v>2021</v>
          </cell>
          <cell r="D20" t="str">
            <v>IV/28</v>
          </cell>
          <cell r="E20" t="str">
            <v>Radošina</v>
          </cell>
          <cell r="F20">
            <v>85</v>
          </cell>
        </row>
        <row r="21">
          <cell r="B21" t="str">
            <v>Gewűrztraminer</v>
          </cell>
          <cell r="C21">
            <v>2021</v>
          </cell>
          <cell r="D21" t="str">
            <v>IV/28</v>
          </cell>
          <cell r="E21" t="str">
            <v>Ingrid</v>
          </cell>
          <cell r="F21">
            <v>86</v>
          </cell>
        </row>
        <row r="22">
          <cell r="B22" t="str">
            <v>Devín výber z hrozna</v>
          </cell>
          <cell r="C22">
            <v>2020</v>
          </cell>
          <cell r="D22" t="str">
            <v>IV/28</v>
          </cell>
          <cell r="E22" t="str">
            <v>Terra Wylak</v>
          </cell>
          <cell r="F22">
            <v>84.666666666666671</v>
          </cell>
        </row>
        <row r="23">
          <cell r="B23" t="str">
            <v>Tokaji cuvée késöi szuret</v>
          </cell>
          <cell r="C23">
            <v>2021</v>
          </cell>
          <cell r="D23" t="str">
            <v>IV/29</v>
          </cell>
          <cell r="E23" t="str">
            <v>Csubák Csaladi</v>
          </cell>
          <cell r="F23">
            <v>84.333333333333329</v>
          </cell>
        </row>
        <row r="25">
          <cell r="B25" t="str">
            <v>Veltlínske zelené brut nature</v>
          </cell>
          <cell r="C25" t="str">
            <v xml:space="preserve"> </v>
          </cell>
          <cell r="D25" t="str">
            <v>I/7</v>
          </cell>
          <cell r="E25" t="str">
            <v>Lacina</v>
          </cell>
          <cell r="F25">
            <v>86</v>
          </cell>
        </row>
        <row r="26">
          <cell r="B26" t="str">
            <v>Sekt blanc de noirs extra brut</v>
          </cell>
          <cell r="C26">
            <v>2020</v>
          </cell>
          <cell r="D26" t="str">
            <v>I/7</v>
          </cell>
          <cell r="E26" t="str">
            <v>Samo Hacaj</v>
          </cell>
          <cell r="F26">
            <v>84.666666666666671</v>
          </cell>
        </row>
        <row r="27">
          <cell r="B27" t="str">
            <v>Crémagne blanc de noir extra brut</v>
          </cell>
          <cell r="C27">
            <v>2010</v>
          </cell>
          <cell r="D27" t="str">
            <v>I/7</v>
          </cell>
          <cell r="E27" t="str">
            <v>Michlovský</v>
          </cell>
          <cell r="F27">
            <v>86</v>
          </cell>
        </row>
        <row r="28">
          <cell r="B28" t="str">
            <v>Hubert Lʹ Original brut</v>
          </cell>
          <cell r="C28" t="str">
            <v xml:space="preserve"> </v>
          </cell>
          <cell r="D28" t="str">
            <v>I/7</v>
          </cell>
          <cell r="E28" t="str">
            <v>Hubert</v>
          </cell>
          <cell r="F28">
            <v>88</v>
          </cell>
        </row>
        <row r="29">
          <cell r="B29" t="str">
            <v>Modragne "6" brut</v>
          </cell>
          <cell r="C29" t="str">
            <v xml:space="preserve"> </v>
          </cell>
          <cell r="D29" t="str">
            <v>I/7</v>
          </cell>
          <cell r="E29" t="str">
            <v>Malík</v>
          </cell>
          <cell r="F29">
            <v>84</v>
          </cell>
        </row>
        <row r="30">
          <cell r="B30" t="str">
            <v>Sekt blanc de blancs brut</v>
          </cell>
          <cell r="C30">
            <v>2019</v>
          </cell>
          <cell r="D30" t="str">
            <v>I/7</v>
          </cell>
          <cell r="E30" t="str">
            <v>Samo Hacaj</v>
          </cell>
          <cell r="F30">
            <v>86</v>
          </cell>
        </row>
        <row r="31">
          <cell r="B31" t="str">
            <v>Prestige brut</v>
          </cell>
          <cell r="C31">
            <v>2019</v>
          </cell>
          <cell r="D31" t="str">
            <v>I/7</v>
          </cell>
          <cell r="E31" t="str">
            <v>Bohemia Sekt</v>
          </cell>
          <cell r="F31">
            <v>85</v>
          </cell>
        </row>
        <row r="32">
          <cell r="B32" t="str">
            <v>Prestige 36 brut</v>
          </cell>
          <cell r="C32">
            <v>2017</v>
          </cell>
          <cell r="D32" t="str">
            <v>I/7</v>
          </cell>
          <cell r="E32" t="str">
            <v>Bohemia Sekt</v>
          </cell>
          <cell r="F32">
            <v>86</v>
          </cell>
        </row>
        <row r="33">
          <cell r="B33" t="str">
            <v>Louis Girardot brut</v>
          </cell>
          <cell r="C33">
            <v>2019</v>
          </cell>
          <cell r="D33" t="str">
            <v>I/7</v>
          </cell>
          <cell r="E33" t="str">
            <v>Bohemia Sekt</v>
          </cell>
          <cell r="F33">
            <v>86.666666666666671</v>
          </cell>
        </row>
        <row r="34">
          <cell r="B34" t="str">
            <v>Sekt Lena extra dry</v>
          </cell>
          <cell r="C34" t="str">
            <v xml:space="preserve"> </v>
          </cell>
          <cell r="D34" t="str">
            <v>I/8</v>
          </cell>
          <cell r="E34" t="str">
            <v>Valihrach</v>
          </cell>
          <cell r="F34">
            <v>86</v>
          </cell>
        </row>
        <row r="35">
          <cell r="B35" t="str">
            <v>Sekt Pálffy rosé extra dry</v>
          </cell>
          <cell r="D35" t="str">
            <v>II/18</v>
          </cell>
          <cell r="E35" t="str">
            <v>Nitra</v>
          </cell>
          <cell r="F35">
            <v>85</v>
          </cell>
        </row>
        <row r="36">
          <cell r="B36" t="str">
            <v>Charmat Sauvignon brut</v>
          </cell>
          <cell r="D36" t="str">
            <v>IV/32</v>
          </cell>
          <cell r="E36" t="str">
            <v>Michlovský</v>
          </cell>
          <cell r="F36">
            <v>85</v>
          </cell>
        </row>
        <row r="37">
          <cell r="B37" t="str">
            <v>Hubert de Luxe doux</v>
          </cell>
          <cell r="D37" t="str">
            <v>IV/35</v>
          </cell>
          <cell r="E37" t="str">
            <v>Hubert</v>
          </cell>
          <cell r="F37">
            <v>84.333333333333329</v>
          </cell>
        </row>
        <row r="39">
          <cell r="B39" t="str">
            <v>Merlyn</v>
          </cell>
          <cell r="C39">
            <v>2021</v>
          </cell>
          <cell r="D39" t="str">
            <v>III/21</v>
          </cell>
          <cell r="E39" t="str">
            <v>Podola</v>
          </cell>
          <cell r="F39">
            <v>86</v>
          </cell>
        </row>
        <row r="40">
          <cell r="B40" t="str">
            <v>Alibernet výber z hrozna</v>
          </cell>
          <cell r="C40">
            <v>2021</v>
          </cell>
          <cell r="D40" t="str">
            <v>III/21</v>
          </cell>
          <cell r="E40" t="str">
            <v>Trnovec</v>
          </cell>
          <cell r="F40">
            <v>82.666666666666671</v>
          </cell>
        </row>
        <row r="41">
          <cell r="B41" t="str">
            <v>Cabernet Sauvignon výber z hrozna</v>
          </cell>
          <cell r="C41">
            <v>2020</v>
          </cell>
          <cell r="D41" t="str">
            <v>III/21</v>
          </cell>
          <cell r="E41" t="str">
            <v>Movino</v>
          </cell>
          <cell r="F41">
            <v>84.666666666666671</v>
          </cell>
        </row>
        <row r="42">
          <cell r="B42" t="str">
            <v>Frankovka pozdní sběr</v>
          </cell>
          <cell r="C42">
            <v>2019</v>
          </cell>
          <cell r="D42" t="str">
            <v>III/21</v>
          </cell>
          <cell r="E42" t="str">
            <v>Vinofol</v>
          </cell>
          <cell r="F42">
            <v>81.666666666666671</v>
          </cell>
        </row>
        <row r="43">
          <cell r="B43" t="str">
            <v>Frankovka výběr z hroznů</v>
          </cell>
          <cell r="C43">
            <v>2019</v>
          </cell>
          <cell r="D43" t="str">
            <v>III/21</v>
          </cell>
          <cell r="E43" t="str">
            <v>Plešingr</v>
          </cell>
          <cell r="F43">
            <v>84</v>
          </cell>
        </row>
        <row r="44">
          <cell r="B44" t="str">
            <v>Rulandské modré výber z hrozna barrique</v>
          </cell>
          <cell r="C44">
            <v>2018</v>
          </cell>
          <cell r="D44" t="str">
            <v>III/21</v>
          </cell>
          <cell r="E44" t="str">
            <v>Belá</v>
          </cell>
          <cell r="F44">
            <v>84.666666666666671</v>
          </cell>
        </row>
        <row r="45">
          <cell r="B45" t="str">
            <v>Quercus H DSC</v>
          </cell>
          <cell r="C45">
            <v>2018</v>
          </cell>
          <cell r="D45" t="str">
            <v>III/21</v>
          </cell>
          <cell r="E45" t="str">
            <v>Mojmírovce</v>
          </cell>
          <cell r="F45">
            <v>85</v>
          </cell>
        </row>
        <row r="46">
          <cell r="B46" t="str">
            <v>Blauburgunder Spätlese</v>
          </cell>
          <cell r="C46">
            <v>2018</v>
          </cell>
          <cell r="D46" t="str">
            <v>III/21</v>
          </cell>
          <cell r="E46" t="str">
            <v>Liesch</v>
          </cell>
          <cell r="F46">
            <v>86</v>
          </cell>
        </row>
        <row r="52">
          <cell r="B52" t="str">
            <v>Veltlínske zelené výber z hrozna</v>
          </cell>
          <cell r="C52">
            <v>2021</v>
          </cell>
          <cell r="D52" t="str">
            <v>I/1</v>
          </cell>
          <cell r="E52" t="str">
            <v>Lesy Servis</v>
          </cell>
          <cell r="F52">
            <v>83.333333333333329</v>
          </cell>
        </row>
        <row r="53">
          <cell r="B53" t="str">
            <v>Veltlínske zelené DSC</v>
          </cell>
          <cell r="C53">
            <v>2021</v>
          </cell>
          <cell r="D53" t="str">
            <v>I/1</v>
          </cell>
          <cell r="E53" t="str">
            <v>Zámocké</v>
          </cell>
          <cell r="F53">
            <v>83.333333333333329</v>
          </cell>
        </row>
        <row r="54">
          <cell r="B54" t="str">
            <v>Neuburské pozdní sběr</v>
          </cell>
          <cell r="C54">
            <v>2021</v>
          </cell>
          <cell r="D54" t="str">
            <v>I/1</v>
          </cell>
          <cell r="E54" t="str">
            <v>Baloun</v>
          </cell>
          <cell r="F54">
            <v>84.666666666666671</v>
          </cell>
        </row>
        <row r="55">
          <cell r="B55" t="str">
            <v>Veltlínske zelené neskorý zber surlie</v>
          </cell>
          <cell r="C55">
            <v>2021</v>
          </cell>
          <cell r="D55" t="str">
            <v>I/1</v>
          </cell>
          <cell r="E55" t="str">
            <v>Karpatská Perla</v>
          </cell>
          <cell r="F55">
            <v>85</v>
          </cell>
        </row>
        <row r="56">
          <cell r="B56" t="str">
            <v>Rizling rýnsky</v>
          </cell>
          <cell r="C56">
            <v>2021</v>
          </cell>
          <cell r="D56" t="str">
            <v>I/1</v>
          </cell>
          <cell r="E56" t="str">
            <v>Juráň</v>
          </cell>
          <cell r="F56">
            <v>85</v>
          </cell>
        </row>
        <row r="57">
          <cell r="B57" t="str">
            <v>Chardonnay výber z hrozna</v>
          </cell>
          <cell r="C57">
            <v>2021</v>
          </cell>
          <cell r="D57" t="str">
            <v>I/1</v>
          </cell>
          <cell r="E57" t="str">
            <v>Svätý Jur</v>
          </cell>
          <cell r="F57">
            <v>86.333333333333329</v>
          </cell>
        </row>
        <row r="58">
          <cell r="B58" t="str">
            <v>Chardonnay pozdní sběr</v>
          </cell>
          <cell r="C58">
            <v>2021</v>
          </cell>
          <cell r="D58" t="str">
            <v>I/1</v>
          </cell>
          <cell r="E58" t="str">
            <v>Čech</v>
          </cell>
          <cell r="F58">
            <v>83.333333333333329</v>
          </cell>
        </row>
        <row r="59">
          <cell r="B59" t="str">
            <v xml:space="preserve">Rulandské biele  </v>
          </cell>
          <cell r="C59">
            <v>2021</v>
          </cell>
          <cell r="D59" t="str">
            <v>I/1</v>
          </cell>
          <cell r="E59" t="str">
            <v>Čachtice</v>
          </cell>
          <cell r="F59">
            <v>84.666666666666671</v>
          </cell>
        </row>
        <row r="60">
          <cell r="B60" t="str">
            <v>Rulandské šedé neskorý zber</v>
          </cell>
          <cell r="C60">
            <v>2021</v>
          </cell>
          <cell r="D60" t="str">
            <v>I/1</v>
          </cell>
          <cell r="E60" t="str">
            <v>Pegas</v>
          </cell>
          <cell r="F60">
            <v>83.666666666666671</v>
          </cell>
        </row>
        <row r="61">
          <cell r="B61" t="str">
            <v>Ryzlink vlašský pozdní sběr</v>
          </cell>
          <cell r="C61">
            <v>2020</v>
          </cell>
          <cell r="D61" t="str">
            <v>I/1</v>
          </cell>
          <cell r="E61" t="str">
            <v>Vinofol</v>
          </cell>
          <cell r="F61">
            <v>86</v>
          </cell>
        </row>
        <row r="62">
          <cell r="B62" t="str">
            <v>Ryzlink vlašský pozdní sběr</v>
          </cell>
          <cell r="C62">
            <v>2020</v>
          </cell>
          <cell r="D62" t="str">
            <v>I/1</v>
          </cell>
          <cell r="E62" t="str">
            <v>Baloun</v>
          </cell>
          <cell r="F62">
            <v>84.666666666666671</v>
          </cell>
        </row>
        <row r="63">
          <cell r="B63" t="str">
            <v>White Pearl</v>
          </cell>
          <cell r="C63">
            <v>2020</v>
          </cell>
          <cell r="D63" t="str">
            <v>I/1</v>
          </cell>
          <cell r="E63" t="str">
            <v>Nobilis</v>
          </cell>
          <cell r="F63">
            <v>84.333333333333329</v>
          </cell>
        </row>
        <row r="64">
          <cell r="B64" t="str">
            <v>Riesling neskorý zber</v>
          </cell>
          <cell r="C64">
            <v>2020</v>
          </cell>
          <cell r="D64" t="str">
            <v>I/1</v>
          </cell>
          <cell r="E64" t="str">
            <v>Belá</v>
          </cell>
          <cell r="F64">
            <v>86</v>
          </cell>
        </row>
        <row r="65">
          <cell r="B65" t="str">
            <v>Veltlínské zelené MZV</v>
          </cell>
          <cell r="C65">
            <v>2019</v>
          </cell>
          <cell r="D65" t="str">
            <v>I/1</v>
          </cell>
          <cell r="E65" t="str">
            <v>Masařik</v>
          </cell>
          <cell r="F65">
            <v>83.666666666666671</v>
          </cell>
        </row>
        <row r="66">
          <cell r="B66" t="str">
            <v>Ryzlink rýnský pozdní sběr</v>
          </cell>
          <cell r="C66">
            <v>2018</v>
          </cell>
          <cell r="D66" t="str">
            <v>I/1</v>
          </cell>
          <cell r="E66" t="str">
            <v>Michlovský</v>
          </cell>
          <cell r="F66">
            <v>86.333333333333329</v>
          </cell>
        </row>
        <row r="67">
          <cell r="B67" t="str">
            <v>Žilavka</v>
          </cell>
          <cell r="C67">
            <v>2016</v>
          </cell>
          <cell r="D67" t="str">
            <v>I/1</v>
          </cell>
          <cell r="E67" t="str">
            <v>Milas</v>
          </cell>
          <cell r="F67">
            <v>84</v>
          </cell>
        </row>
        <row r="69">
          <cell r="B69" t="str">
            <v>Noria DSC</v>
          </cell>
          <cell r="C69">
            <v>2021</v>
          </cell>
          <cell r="D69" t="str">
            <v>I/2</v>
          </cell>
          <cell r="E69" t="str">
            <v>Mojmírovce</v>
          </cell>
          <cell r="F69">
            <v>86</v>
          </cell>
        </row>
        <row r="70">
          <cell r="B70" t="str">
            <v>Ryzlink vlašský výběr z hroznů</v>
          </cell>
          <cell r="C70">
            <v>2021</v>
          </cell>
          <cell r="D70" t="str">
            <v>I/2</v>
          </cell>
          <cell r="E70" t="str">
            <v>Zámečník</v>
          </cell>
          <cell r="F70">
            <v>85.333333333333329</v>
          </cell>
        </row>
        <row r="71">
          <cell r="B71" t="str">
            <v>Pinot Gris</v>
          </cell>
          <cell r="C71">
            <v>2021</v>
          </cell>
          <cell r="D71" t="str">
            <v>I/3</v>
          </cell>
          <cell r="E71" t="str">
            <v>Bachusowe Pole</v>
          </cell>
          <cell r="F71">
            <v>86</v>
          </cell>
        </row>
        <row r="72">
          <cell r="B72" t="str">
            <v>Műller Thurgau DSC</v>
          </cell>
          <cell r="C72">
            <v>2021</v>
          </cell>
          <cell r="D72" t="str">
            <v>I/3</v>
          </cell>
          <cell r="E72" t="str">
            <v>Trnovec</v>
          </cell>
          <cell r="F72">
            <v>84.333333333333329</v>
          </cell>
        </row>
        <row r="73">
          <cell r="B73" t="str">
            <v>Ryzlink rýnský výběr z hroznů</v>
          </cell>
          <cell r="C73">
            <v>2021</v>
          </cell>
          <cell r="D73" t="str">
            <v>I/3</v>
          </cell>
          <cell r="E73" t="str">
            <v>Znojmo</v>
          </cell>
          <cell r="F73">
            <v>86</v>
          </cell>
        </row>
        <row r="74">
          <cell r="B74" t="str">
            <v>Hankove bobuľový výber</v>
          </cell>
          <cell r="C74">
            <v>2021</v>
          </cell>
          <cell r="D74" t="str">
            <v>I/3</v>
          </cell>
          <cell r="E74" t="str">
            <v>Ostrožovič</v>
          </cell>
          <cell r="F74">
            <v>84.666666666666671</v>
          </cell>
        </row>
        <row r="75">
          <cell r="B75" t="str">
            <v>Rizling rýnsky DSC</v>
          </cell>
          <cell r="C75">
            <v>2021</v>
          </cell>
          <cell r="D75" t="str">
            <v>I/3</v>
          </cell>
          <cell r="E75" t="str">
            <v>Dvory</v>
          </cell>
          <cell r="F75">
            <v>86</v>
          </cell>
        </row>
        <row r="77">
          <cell r="B77" t="str">
            <v>Frankovka modrá výber z hrozna</v>
          </cell>
          <cell r="C77">
            <v>2021</v>
          </cell>
          <cell r="D77" t="str">
            <v>III/21</v>
          </cell>
          <cell r="E77" t="str">
            <v>Podola</v>
          </cell>
          <cell r="F77">
            <v>84.333333333333329</v>
          </cell>
        </row>
        <row r="78">
          <cell r="B78" t="str">
            <v>Skalický rubín DSC</v>
          </cell>
          <cell r="C78">
            <v>2021</v>
          </cell>
          <cell r="D78" t="str">
            <v>III/21</v>
          </cell>
          <cell r="E78" t="str">
            <v>Kopeček</v>
          </cell>
          <cell r="F78">
            <v>86</v>
          </cell>
        </row>
        <row r="79">
          <cell r="B79" t="str">
            <v>Cabernet Sauvignon výber z hrozna</v>
          </cell>
          <cell r="C79">
            <v>2021</v>
          </cell>
          <cell r="D79" t="str">
            <v>III/21</v>
          </cell>
          <cell r="E79" t="str">
            <v>Levice</v>
          </cell>
          <cell r="F79">
            <v>84</v>
          </cell>
        </row>
        <row r="80">
          <cell r="B80" t="str">
            <v>Hron DSC</v>
          </cell>
          <cell r="C80">
            <v>2021</v>
          </cell>
          <cell r="D80" t="str">
            <v>III/21</v>
          </cell>
          <cell r="E80" t="str">
            <v>Movino</v>
          </cell>
          <cell r="F80">
            <v>83</v>
          </cell>
        </row>
        <row r="81">
          <cell r="B81" t="str">
            <v>Pinot Noir pozdní sběr</v>
          </cell>
          <cell r="C81">
            <v>2020</v>
          </cell>
          <cell r="D81" t="str">
            <v>III/21</v>
          </cell>
          <cell r="E81" t="str">
            <v>Vinofol</v>
          </cell>
          <cell r="F81">
            <v>83.666666666666671</v>
          </cell>
        </row>
        <row r="82">
          <cell r="B82" t="str">
            <v>Rulandské modré pozdní sběr</v>
          </cell>
          <cell r="C82">
            <v>2020</v>
          </cell>
          <cell r="D82" t="str">
            <v>III/21</v>
          </cell>
          <cell r="E82" t="str">
            <v>Žurek</v>
          </cell>
          <cell r="F82">
            <v>84.333333333333329</v>
          </cell>
        </row>
        <row r="83">
          <cell r="B83" t="str">
            <v>Račianska frankovka</v>
          </cell>
          <cell r="C83">
            <v>2019</v>
          </cell>
          <cell r="D83" t="str">
            <v>III/21</v>
          </cell>
          <cell r="E83" t="str">
            <v>Villa Vino</v>
          </cell>
          <cell r="F83">
            <v>84</v>
          </cell>
        </row>
        <row r="84">
          <cell r="B84" t="str">
            <v>Syrah barrique</v>
          </cell>
          <cell r="C84">
            <v>2019</v>
          </cell>
          <cell r="D84" t="str">
            <v>III/21</v>
          </cell>
          <cell r="E84" t="str">
            <v>Anselmann</v>
          </cell>
          <cell r="F84">
            <v>86</v>
          </cell>
        </row>
        <row r="85">
          <cell r="B85" t="str">
            <v>Marselan  barrique</v>
          </cell>
          <cell r="C85">
            <v>2019</v>
          </cell>
          <cell r="D85" t="str">
            <v>III/21</v>
          </cell>
          <cell r="E85" t="str">
            <v>Agatija</v>
          </cell>
          <cell r="F85">
            <v>86</v>
          </cell>
        </row>
        <row r="86">
          <cell r="B86" t="str">
            <v>Alibernet výběr z hroznů</v>
          </cell>
          <cell r="C86">
            <v>2018</v>
          </cell>
          <cell r="D86" t="str">
            <v>III/21</v>
          </cell>
          <cell r="E86" t="str">
            <v>Michlovský</v>
          </cell>
          <cell r="F86">
            <v>85.333333333333329</v>
          </cell>
        </row>
        <row r="87">
          <cell r="B87" t="str">
            <v>Cabernet Sauvignon výber z hrozna barrique</v>
          </cell>
          <cell r="C87">
            <v>2018</v>
          </cell>
          <cell r="D87" t="str">
            <v>III/21</v>
          </cell>
          <cell r="E87" t="str">
            <v>Belá</v>
          </cell>
          <cell r="F87">
            <v>86</v>
          </cell>
        </row>
        <row r="88">
          <cell r="B88" t="str">
            <v>Cabernet Sauvignon-Merlot-Pinot Noir</v>
          </cell>
          <cell r="C88">
            <v>2018</v>
          </cell>
          <cell r="D88" t="str">
            <v>III/21</v>
          </cell>
          <cell r="E88" t="str">
            <v>Baloun</v>
          </cell>
          <cell r="F88">
            <v>86</v>
          </cell>
        </row>
        <row r="89">
          <cell r="B89" t="str">
            <v>Cabernet Sauvignon DSC (L619)</v>
          </cell>
          <cell r="C89">
            <v>2018</v>
          </cell>
          <cell r="D89" t="str">
            <v>III/21</v>
          </cell>
          <cell r="E89" t="str">
            <v>Zámocké</v>
          </cell>
          <cell r="F89">
            <v>86.333333333333329</v>
          </cell>
        </row>
        <row r="90">
          <cell r="B90" t="str">
            <v>Dunaj bobuľový výber</v>
          </cell>
          <cell r="C90">
            <v>2017</v>
          </cell>
          <cell r="D90" t="str">
            <v>III/21</v>
          </cell>
          <cell r="E90" t="str">
            <v>Masaryk</v>
          </cell>
          <cell r="F90">
            <v>88</v>
          </cell>
        </row>
        <row r="91">
          <cell r="B91" t="str">
            <v xml:space="preserve">Syrah  </v>
          </cell>
          <cell r="C91">
            <v>2017</v>
          </cell>
          <cell r="D91" t="str">
            <v>III/21</v>
          </cell>
          <cell r="E91" t="str">
            <v>Vrsaljko</v>
          </cell>
          <cell r="F91">
            <v>87</v>
          </cell>
        </row>
        <row r="92">
          <cell r="B92" t="str">
            <v>WMC Cuvée</v>
          </cell>
          <cell r="C92">
            <v>2015</v>
          </cell>
          <cell r="D92" t="str">
            <v>III/21</v>
          </cell>
          <cell r="E92" t="str">
            <v>Mrva</v>
          </cell>
          <cell r="F92">
            <v>87</v>
          </cell>
        </row>
      </sheetData>
      <sheetData sheetId="1">
        <row r="2">
          <cell r="A2">
            <v>201</v>
          </cell>
          <cell r="B2" t="str">
            <v>Tamjanika</v>
          </cell>
          <cell r="C2">
            <v>2021</v>
          </cell>
          <cell r="D2" t="str">
            <v>IV/26</v>
          </cell>
          <cell r="E2" t="str">
            <v>Savic</v>
          </cell>
          <cell r="F2">
            <v>80</v>
          </cell>
        </row>
        <row r="3">
          <cell r="B3" t="str">
            <v>Sauvignon neskorý zber</v>
          </cell>
          <cell r="C3">
            <v>2021</v>
          </cell>
          <cell r="D3" t="str">
            <v>IV/26</v>
          </cell>
          <cell r="E3" t="str">
            <v>Barko</v>
          </cell>
          <cell r="F3">
            <v>77.666666666666671</v>
          </cell>
        </row>
        <row r="4">
          <cell r="B4" t="str">
            <v>Sauvignon Blanc neskorý zber</v>
          </cell>
          <cell r="C4">
            <v>2021</v>
          </cell>
          <cell r="D4" t="str">
            <v>IV/26</v>
          </cell>
          <cell r="E4" t="str">
            <v>Pegas</v>
          </cell>
          <cell r="F4">
            <v>81</v>
          </cell>
        </row>
        <row r="5">
          <cell r="B5" t="str">
            <v>Pálava DSC</v>
          </cell>
          <cell r="C5">
            <v>2021</v>
          </cell>
          <cell r="D5" t="str">
            <v>IV/26</v>
          </cell>
          <cell r="E5" t="str">
            <v>Zámocké</v>
          </cell>
          <cell r="F5">
            <v>82.666666666666671</v>
          </cell>
        </row>
        <row r="6">
          <cell r="B6" t="str">
            <v>Sauvignon VOC</v>
          </cell>
          <cell r="C6">
            <v>2021</v>
          </cell>
          <cell r="D6" t="str">
            <v>IV/26</v>
          </cell>
          <cell r="E6" t="str">
            <v>Lechovice</v>
          </cell>
          <cell r="F6">
            <v>80.333333333333329</v>
          </cell>
        </row>
        <row r="7">
          <cell r="B7" t="str">
            <v>Sauvignon pozdní sběr Top</v>
          </cell>
          <cell r="C7">
            <v>2021</v>
          </cell>
          <cell r="D7" t="str">
            <v>IV/26</v>
          </cell>
          <cell r="E7" t="str">
            <v>Hruška</v>
          </cell>
          <cell r="F7">
            <v>83.666666666666671</v>
          </cell>
        </row>
        <row r="8">
          <cell r="B8" t="str">
            <v>Hibernal MZV</v>
          </cell>
          <cell r="C8">
            <v>2021</v>
          </cell>
          <cell r="D8" t="str">
            <v>IV/26</v>
          </cell>
          <cell r="E8" t="str">
            <v>Lacina</v>
          </cell>
          <cell r="F8">
            <v>84</v>
          </cell>
        </row>
        <row r="9">
          <cell r="B9" t="str">
            <v>Cuvée Pašák pozdní sběr</v>
          </cell>
          <cell r="C9">
            <v>2021</v>
          </cell>
          <cell r="D9" t="str">
            <v>IV/26</v>
          </cell>
          <cell r="E9" t="str">
            <v>Salay</v>
          </cell>
          <cell r="F9">
            <v>80.666666666666671</v>
          </cell>
        </row>
        <row r="10">
          <cell r="B10" t="str">
            <v>Tramín červený pozdní sběr</v>
          </cell>
          <cell r="C10">
            <v>2021</v>
          </cell>
          <cell r="D10" t="str">
            <v>IV/26</v>
          </cell>
          <cell r="E10" t="str">
            <v>Mikulov</v>
          </cell>
          <cell r="F10">
            <v>80.666666666666671</v>
          </cell>
        </row>
        <row r="11">
          <cell r="B11" t="str">
            <v>Traminer</v>
          </cell>
          <cell r="C11">
            <v>2020</v>
          </cell>
          <cell r="D11" t="str">
            <v>IV/26</v>
          </cell>
          <cell r="E11" t="str">
            <v>Trojan</v>
          </cell>
          <cell r="F11">
            <v>81.666666666666671</v>
          </cell>
        </row>
        <row r="13">
          <cell r="B13" t="str">
            <v>Hibernal pozdní sběr</v>
          </cell>
          <cell r="C13">
            <v>2021</v>
          </cell>
          <cell r="D13" t="str">
            <v>IV/27</v>
          </cell>
          <cell r="E13" t="str">
            <v>Zámečník</v>
          </cell>
          <cell r="F13">
            <v>87</v>
          </cell>
        </row>
        <row r="14">
          <cell r="B14" t="str">
            <v>Tramín červený výběr z hroznů</v>
          </cell>
          <cell r="C14">
            <v>2021</v>
          </cell>
          <cell r="D14" t="str">
            <v>IV/27</v>
          </cell>
          <cell r="E14" t="str">
            <v>Čech</v>
          </cell>
          <cell r="F14">
            <v>83.666666666666671</v>
          </cell>
        </row>
        <row r="15">
          <cell r="B15" t="str">
            <v>Devín neskorý zber</v>
          </cell>
          <cell r="C15">
            <v>2021</v>
          </cell>
          <cell r="D15" t="str">
            <v>IV/27</v>
          </cell>
          <cell r="E15" t="str">
            <v>Karpatská Perla</v>
          </cell>
          <cell r="F15">
            <v>83</v>
          </cell>
        </row>
        <row r="16">
          <cell r="B16" t="str">
            <v>Hibernal pozdní sběr</v>
          </cell>
          <cell r="C16">
            <v>2021</v>
          </cell>
          <cell r="D16" t="str">
            <v>IV/28</v>
          </cell>
          <cell r="E16" t="str">
            <v>Šilinek</v>
          </cell>
          <cell r="F16">
            <v>86</v>
          </cell>
        </row>
        <row r="17">
          <cell r="B17" t="str">
            <v>Hibernal pozdní sběr</v>
          </cell>
          <cell r="C17">
            <v>2021</v>
          </cell>
          <cell r="D17" t="str">
            <v>IV/28</v>
          </cell>
          <cell r="E17" t="str">
            <v>Žurek</v>
          </cell>
          <cell r="F17">
            <v>86</v>
          </cell>
        </row>
        <row r="18">
          <cell r="B18" t="str">
            <v>Solaris pozdní sběr</v>
          </cell>
          <cell r="C18">
            <v>2021</v>
          </cell>
          <cell r="D18" t="str">
            <v>IV/28</v>
          </cell>
          <cell r="E18" t="str">
            <v>Zborovský</v>
          </cell>
          <cell r="F18">
            <v>83.333333333333329</v>
          </cell>
        </row>
        <row r="19">
          <cell r="B19" t="str">
            <v>Muškát moravský kabinet</v>
          </cell>
          <cell r="C19">
            <v>2021</v>
          </cell>
          <cell r="D19" t="str">
            <v>IV/28</v>
          </cell>
          <cell r="E19" t="str">
            <v>Levice</v>
          </cell>
          <cell r="F19">
            <v>81.333333333333329</v>
          </cell>
        </row>
        <row r="20">
          <cell r="B20" t="str">
            <v>Tramín červený výběr z hroznů</v>
          </cell>
          <cell r="C20">
            <v>2021</v>
          </cell>
          <cell r="D20" t="str">
            <v>IV/28</v>
          </cell>
          <cell r="E20" t="str">
            <v>Znojmo</v>
          </cell>
          <cell r="F20">
            <v>82.333333333333329</v>
          </cell>
        </row>
        <row r="22">
          <cell r="B22" t="str">
            <v>Hibernal pozdní sběr Family</v>
          </cell>
          <cell r="C22">
            <v>2020</v>
          </cell>
          <cell r="D22" t="str">
            <v>IV/28</v>
          </cell>
          <cell r="E22" t="str">
            <v>Hruška</v>
          </cell>
          <cell r="F22">
            <v>86</v>
          </cell>
        </row>
        <row r="23">
          <cell r="B23" t="str">
            <v>Solaris výběr z bobulí</v>
          </cell>
          <cell r="C23">
            <v>2021</v>
          </cell>
          <cell r="D23" t="str">
            <v>IV/29</v>
          </cell>
          <cell r="E23" t="str">
            <v>Zámečník</v>
          </cell>
          <cell r="F23">
            <v>83.333333333333329</v>
          </cell>
        </row>
        <row r="25">
          <cell r="B25" t="str">
            <v>Sekt Pálffy brut</v>
          </cell>
          <cell r="C25" t="str">
            <v xml:space="preserve"> </v>
          </cell>
          <cell r="D25" t="str">
            <v>I/7</v>
          </cell>
          <cell r="E25" t="str">
            <v>Nitra</v>
          </cell>
          <cell r="F25">
            <v>79.333333333333329</v>
          </cell>
        </row>
        <row r="26">
          <cell r="B26" t="str">
            <v>Sekt cuvée d`Auteur brut</v>
          </cell>
          <cell r="C26">
            <v>2019</v>
          </cell>
          <cell r="D26" t="str">
            <v>I/7</v>
          </cell>
          <cell r="E26" t="str">
            <v>Samo Hacaj</v>
          </cell>
          <cell r="F26">
            <v>81.333333333333329</v>
          </cell>
        </row>
        <row r="27">
          <cell r="B27" t="str">
            <v>Crémagne blanc de blanc extra brut</v>
          </cell>
          <cell r="C27">
            <v>2009</v>
          </cell>
          <cell r="D27" t="str">
            <v>I/7</v>
          </cell>
          <cell r="E27" t="str">
            <v>Michlovský</v>
          </cell>
          <cell r="F27">
            <v>86.333333333333329</v>
          </cell>
        </row>
        <row r="28">
          <cell r="B28" t="str">
            <v>Cabernet Sauvignon brut</v>
          </cell>
          <cell r="C28" t="str">
            <v xml:space="preserve"> </v>
          </cell>
          <cell r="D28" t="str">
            <v>I/7</v>
          </cell>
          <cell r="E28" t="str">
            <v>Hubert</v>
          </cell>
          <cell r="F28">
            <v>81.666666666666671</v>
          </cell>
        </row>
        <row r="29">
          <cell r="B29" t="str">
            <v>Modrange "7" brut</v>
          </cell>
          <cell r="C29" t="str">
            <v xml:space="preserve"> </v>
          </cell>
          <cell r="D29" t="str">
            <v>I/7</v>
          </cell>
          <cell r="E29" t="str">
            <v>Malík</v>
          </cell>
          <cell r="F29">
            <v>84</v>
          </cell>
        </row>
        <row r="30">
          <cell r="B30" t="str">
            <v>Prestige brut</v>
          </cell>
          <cell r="C30">
            <v>2017</v>
          </cell>
          <cell r="D30" t="str">
            <v>I/7</v>
          </cell>
          <cell r="E30" t="str">
            <v>Bohemia Sekt</v>
          </cell>
          <cell r="F30">
            <v>83.666666666666671</v>
          </cell>
        </row>
        <row r="31">
          <cell r="B31" t="str">
            <v>Prestige 36 brut</v>
          </cell>
          <cell r="C31">
            <v>2015</v>
          </cell>
          <cell r="D31" t="str">
            <v>I/7</v>
          </cell>
          <cell r="E31" t="str">
            <v>Bohemia Sekt</v>
          </cell>
          <cell r="F31">
            <v>81.333333333333329</v>
          </cell>
        </row>
        <row r="32">
          <cell r="B32" t="str">
            <v>Prestige Chardonnay brut</v>
          </cell>
          <cell r="C32">
            <v>2015</v>
          </cell>
          <cell r="D32" t="str">
            <v>I/7</v>
          </cell>
          <cell r="E32" t="str">
            <v>Bohemia Sekt</v>
          </cell>
          <cell r="F32">
            <v>83.333333333333329</v>
          </cell>
        </row>
        <row r="33">
          <cell r="B33" t="str">
            <v>Johann extra dry</v>
          </cell>
          <cell r="C33" t="str">
            <v xml:space="preserve"> </v>
          </cell>
          <cell r="D33" t="str">
            <v>I/8</v>
          </cell>
          <cell r="E33" t="str">
            <v>Hubert</v>
          </cell>
          <cell r="F33">
            <v>83.333333333333329</v>
          </cell>
        </row>
        <row r="34">
          <cell r="B34" t="str">
            <v>Sekt Pálffy extra dry</v>
          </cell>
          <cell r="D34" t="str">
            <v>I/8</v>
          </cell>
          <cell r="E34" t="str">
            <v>Nitra</v>
          </cell>
          <cell r="F34">
            <v>83</v>
          </cell>
        </row>
        <row r="35">
          <cell r="B35" t="str">
            <v>Sekt rosé Staré díly brut</v>
          </cell>
          <cell r="D35" t="str">
            <v>II/18</v>
          </cell>
          <cell r="E35" t="str">
            <v>Valihrach</v>
          </cell>
          <cell r="F35">
            <v>82</v>
          </cell>
        </row>
        <row r="36">
          <cell r="B36" t="str">
            <v>Hubert de Luxe rosé doux</v>
          </cell>
          <cell r="D36" t="str">
            <v>II/20</v>
          </cell>
          <cell r="E36" t="str">
            <v>Hubert</v>
          </cell>
          <cell r="F36">
            <v>82.333333333333329</v>
          </cell>
        </row>
        <row r="38">
          <cell r="B38" t="str">
            <v>Rulandské modré výber z hrozna</v>
          </cell>
          <cell r="C38">
            <v>2021</v>
          </cell>
          <cell r="D38" t="str">
            <v>III/21</v>
          </cell>
          <cell r="E38" t="str">
            <v>Levice</v>
          </cell>
          <cell r="F38">
            <v>78.666666666666671</v>
          </cell>
        </row>
        <row r="39">
          <cell r="B39" t="str">
            <v>Dva z Novosád</v>
          </cell>
          <cell r="C39">
            <v>2021</v>
          </cell>
          <cell r="D39" t="str">
            <v>III/21</v>
          </cell>
          <cell r="E39" t="str">
            <v>Kopeček</v>
          </cell>
          <cell r="F39">
            <v>82.666666666666671</v>
          </cell>
        </row>
        <row r="40">
          <cell r="B40" t="str">
            <v>Zweigeltrebe</v>
          </cell>
          <cell r="C40">
            <v>2020</v>
          </cell>
          <cell r="D40" t="str">
            <v>III/21</v>
          </cell>
          <cell r="E40" t="str">
            <v>Bachusove Pole</v>
          </cell>
          <cell r="F40">
            <v>79.333333333333329</v>
          </cell>
        </row>
        <row r="41">
          <cell r="B41" t="str">
            <v xml:space="preserve">Čaruga Merlot-Cabernet Sauvignon </v>
          </cell>
          <cell r="C41">
            <v>2020</v>
          </cell>
          <cell r="D41" t="str">
            <v>III/21</v>
          </cell>
          <cell r="E41" t="str">
            <v>Apolitico</v>
          </cell>
          <cell r="F41">
            <v>82</v>
          </cell>
        </row>
        <row r="42">
          <cell r="B42" t="str">
            <v>Frankovka modrá výber z hrozna "S"</v>
          </cell>
          <cell r="C42">
            <v>2019</v>
          </cell>
          <cell r="D42" t="str">
            <v>III/21</v>
          </cell>
          <cell r="E42" t="str">
            <v>Máťuš</v>
          </cell>
          <cell r="F42">
            <v>79.333333333333329</v>
          </cell>
        </row>
        <row r="43">
          <cell r="B43" t="str">
            <v>Grand Cuvée</v>
          </cell>
          <cell r="C43">
            <v>2018</v>
          </cell>
          <cell r="D43" t="str">
            <v>III/21</v>
          </cell>
          <cell r="E43" t="str">
            <v>Baloun</v>
          </cell>
          <cell r="F43">
            <v>82</v>
          </cell>
        </row>
        <row r="44">
          <cell r="B44" t="str">
            <v>Alibernet neskorý zber barrique</v>
          </cell>
          <cell r="C44">
            <v>2018</v>
          </cell>
          <cell r="D44" t="str">
            <v>III/21</v>
          </cell>
          <cell r="E44" t="str">
            <v>Belá</v>
          </cell>
          <cell r="F44">
            <v>83.333333333333329</v>
          </cell>
        </row>
        <row r="45">
          <cell r="B45" t="str">
            <v>Cabernet Sauvignon</v>
          </cell>
          <cell r="C45">
            <v>2018</v>
          </cell>
          <cell r="D45" t="str">
            <v>III/21</v>
          </cell>
          <cell r="E45" t="str">
            <v>Valčič</v>
          </cell>
          <cell r="F45">
            <v>71</v>
          </cell>
        </row>
        <row r="46">
          <cell r="B46" t="str">
            <v>Pavon DSC</v>
          </cell>
          <cell r="C46">
            <v>2017</v>
          </cell>
          <cell r="D46" t="str">
            <v>III/21</v>
          </cell>
          <cell r="E46" t="str">
            <v>Zámocké</v>
          </cell>
          <cell r="F46">
            <v>77.333333333333329</v>
          </cell>
        </row>
        <row r="52">
          <cell r="B52" t="str">
            <v>Veltlínské zelené pozdní sběr</v>
          </cell>
          <cell r="C52">
            <v>2021</v>
          </cell>
          <cell r="D52" t="str">
            <v>I/1</v>
          </cell>
          <cell r="E52" t="str">
            <v>Habány</v>
          </cell>
          <cell r="F52">
            <v>82.333333333333329</v>
          </cell>
        </row>
        <row r="53">
          <cell r="B53" t="str">
            <v>Veltlínské zelené pozdní sběr</v>
          </cell>
          <cell r="C53">
            <v>2021</v>
          </cell>
          <cell r="D53" t="str">
            <v>I/1</v>
          </cell>
          <cell r="E53" t="str">
            <v>Čech</v>
          </cell>
          <cell r="F53">
            <v>83</v>
          </cell>
        </row>
        <row r="54">
          <cell r="B54" t="str">
            <v>Rizling vlašský DSC</v>
          </cell>
          <cell r="C54">
            <v>2021</v>
          </cell>
          <cell r="D54" t="str">
            <v>I/1</v>
          </cell>
          <cell r="E54" t="str">
            <v>Zámocké</v>
          </cell>
          <cell r="F54">
            <v>84.333333333333329</v>
          </cell>
        </row>
        <row r="55">
          <cell r="B55" t="str">
            <v>Veltlínské zelené pozdní sběr Fresh</v>
          </cell>
          <cell r="C55">
            <v>2021</v>
          </cell>
          <cell r="D55" t="str">
            <v>I/1</v>
          </cell>
          <cell r="E55" t="str">
            <v>Hruška</v>
          </cell>
          <cell r="F55">
            <v>81.666666666666671</v>
          </cell>
        </row>
        <row r="56">
          <cell r="B56" t="str">
            <v>Rizling rýnsky kabinet</v>
          </cell>
          <cell r="C56">
            <v>2021</v>
          </cell>
          <cell r="D56" t="str">
            <v>I/1</v>
          </cell>
          <cell r="E56" t="str">
            <v>Pegas</v>
          </cell>
          <cell r="F56">
            <v>82</v>
          </cell>
        </row>
        <row r="57">
          <cell r="B57" t="str">
            <v>Chardonnay výber z hrozna</v>
          </cell>
          <cell r="C57">
            <v>2021</v>
          </cell>
          <cell r="D57" t="str">
            <v>I/1</v>
          </cell>
          <cell r="E57" t="str">
            <v>Movino</v>
          </cell>
          <cell r="F57">
            <v>83.333333333333329</v>
          </cell>
        </row>
        <row r="59">
          <cell r="B59" t="str">
            <v>Chardonnay DSC</v>
          </cell>
          <cell r="C59">
            <v>2021</v>
          </cell>
          <cell r="D59" t="str">
            <v>I/1</v>
          </cell>
          <cell r="E59" t="str">
            <v>Dvory</v>
          </cell>
          <cell r="F59">
            <v>80.666666666666671</v>
          </cell>
        </row>
        <row r="60">
          <cell r="B60" t="str">
            <v>Rulandské šedé pozdní sběr</v>
          </cell>
          <cell r="C60">
            <v>2021</v>
          </cell>
          <cell r="D60" t="str">
            <v>I/1</v>
          </cell>
          <cell r="E60" t="str">
            <v>Zborovský</v>
          </cell>
          <cell r="F60">
            <v>80</v>
          </cell>
        </row>
        <row r="61">
          <cell r="B61" t="str">
            <v>Tokaji Furmint</v>
          </cell>
          <cell r="C61">
            <v>2020</v>
          </cell>
          <cell r="D61" t="str">
            <v>I/1</v>
          </cell>
          <cell r="E61" t="str">
            <v>Pauletzki vin</v>
          </cell>
          <cell r="F61">
            <v>77.333333333333329</v>
          </cell>
        </row>
        <row r="62">
          <cell r="B62" t="str">
            <v>Rizling vlašský kabinet</v>
          </cell>
          <cell r="C62">
            <v>2020</v>
          </cell>
          <cell r="D62" t="str">
            <v>I/1</v>
          </cell>
          <cell r="E62" t="str">
            <v>Belá</v>
          </cell>
          <cell r="F62">
            <v>75.333333333333329</v>
          </cell>
        </row>
        <row r="63">
          <cell r="B63" t="str">
            <v>Riesling pozdní sběr</v>
          </cell>
          <cell r="C63">
            <v>2020</v>
          </cell>
          <cell r="D63" t="str">
            <v>I/1</v>
          </cell>
          <cell r="E63" t="str">
            <v>Baloun</v>
          </cell>
          <cell r="F63">
            <v>80.666666666666671</v>
          </cell>
        </row>
        <row r="64">
          <cell r="B64" t="str">
            <v>Rinot MZV</v>
          </cell>
          <cell r="C64">
            <v>2020</v>
          </cell>
          <cell r="D64" t="str">
            <v>I/1</v>
          </cell>
          <cell r="E64" t="str">
            <v>Michlovský</v>
          </cell>
          <cell r="F64">
            <v>82.666666666666671</v>
          </cell>
        </row>
        <row r="65">
          <cell r="B65" t="str">
            <v>Ryzlink vlašský pozdní sběr</v>
          </cell>
          <cell r="C65">
            <v>2019</v>
          </cell>
          <cell r="D65" t="str">
            <v>I/1</v>
          </cell>
          <cell r="E65" t="str">
            <v>Michlovský</v>
          </cell>
          <cell r="F65">
            <v>82.333333333333329</v>
          </cell>
        </row>
        <row r="66">
          <cell r="B66" t="str">
            <v>Ryzlink vlašský pozdní sběr</v>
          </cell>
          <cell r="C66">
            <v>2019</v>
          </cell>
          <cell r="D66" t="str">
            <v>I/1</v>
          </cell>
          <cell r="E66" t="str">
            <v>Dufek</v>
          </cell>
          <cell r="F66">
            <v>83.333333333333329</v>
          </cell>
        </row>
        <row r="67">
          <cell r="B67" t="str">
            <v>Ryzlink rýnský pozdní sběr</v>
          </cell>
          <cell r="C67">
            <v>2018</v>
          </cell>
          <cell r="D67" t="str">
            <v>I/1</v>
          </cell>
          <cell r="E67" t="str">
            <v>Fučík</v>
          </cell>
          <cell r="F67">
            <v>87.666666666666671</v>
          </cell>
        </row>
        <row r="69">
          <cell r="B69" t="str">
            <v>Rulandské bílé pozdní sběr</v>
          </cell>
          <cell r="C69">
            <v>2021</v>
          </cell>
          <cell r="D69" t="str">
            <v>I/2</v>
          </cell>
          <cell r="E69" t="str">
            <v>Lechovice</v>
          </cell>
          <cell r="F69">
            <v>78.333333333333329</v>
          </cell>
        </row>
        <row r="70">
          <cell r="B70" t="str">
            <v>Rulandské šedé výber z hrozna</v>
          </cell>
          <cell r="C70">
            <v>2021</v>
          </cell>
          <cell r="D70" t="str">
            <v>I/2</v>
          </cell>
          <cell r="E70" t="str">
            <v>Topoľčianky</v>
          </cell>
          <cell r="F70">
            <v>80.666666666666671</v>
          </cell>
        </row>
        <row r="71">
          <cell r="B71" t="str">
            <v>WMC Rizling rýnsky neskorý zber</v>
          </cell>
          <cell r="C71">
            <v>2016</v>
          </cell>
          <cell r="D71" t="str">
            <v>I/2</v>
          </cell>
          <cell r="E71" t="str">
            <v>Mrva</v>
          </cell>
          <cell r="F71">
            <v>88</v>
          </cell>
        </row>
        <row r="72">
          <cell r="B72" t="str">
            <v>Rizling rýnsky DSC</v>
          </cell>
          <cell r="C72">
            <v>2021</v>
          </cell>
          <cell r="D72" t="str">
            <v>I/3</v>
          </cell>
          <cell r="E72" t="str">
            <v>Zámocké</v>
          </cell>
          <cell r="F72">
            <v>82</v>
          </cell>
        </row>
        <row r="73">
          <cell r="B73" t="str">
            <v>Mr. Helidor</v>
          </cell>
          <cell r="C73">
            <v>2021</v>
          </cell>
          <cell r="D73" t="str">
            <v>I/3</v>
          </cell>
          <cell r="E73" t="str">
            <v>Nobilis</v>
          </cell>
          <cell r="F73">
            <v>87</v>
          </cell>
        </row>
        <row r="74">
          <cell r="B74" t="str">
            <v>Rizling rýnsky výber z hrozna</v>
          </cell>
          <cell r="C74">
            <v>2021</v>
          </cell>
          <cell r="D74" t="str">
            <v>I/3</v>
          </cell>
          <cell r="E74" t="str">
            <v>Karpatská Perla</v>
          </cell>
          <cell r="F74">
            <v>84</v>
          </cell>
        </row>
        <row r="75">
          <cell r="B75" t="str">
            <v>Chardonnay výběr z hroznů</v>
          </cell>
          <cell r="C75">
            <v>2021</v>
          </cell>
          <cell r="D75" t="str">
            <v>I/3</v>
          </cell>
          <cell r="E75" t="str">
            <v>Doležal</v>
          </cell>
          <cell r="F75">
            <v>82</v>
          </cell>
        </row>
        <row r="77">
          <cell r="B77" t="str">
            <v>Dornfelder pozdní sběr</v>
          </cell>
          <cell r="C77">
            <v>2021</v>
          </cell>
          <cell r="D77" t="str">
            <v>III/21</v>
          </cell>
          <cell r="E77" t="str">
            <v>Čech</v>
          </cell>
          <cell r="F77">
            <v>81.666666666666671</v>
          </cell>
        </row>
        <row r="79">
          <cell r="B79" t="str">
            <v>Dunaj bobuľový výber</v>
          </cell>
          <cell r="C79">
            <v>2021</v>
          </cell>
          <cell r="D79" t="str">
            <v>III/21</v>
          </cell>
          <cell r="E79" t="str">
            <v>Dudo</v>
          </cell>
          <cell r="F79">
            <v>86</v>
          </cell>
        </row>
        <row r="80">
          <cell r="B80" t="str">
            <v>Dunaj bobuľový výber</v>
          </cell>
          <cell r="C80">
            <v>2021</v>
          </cell>
          <cell r="D80" t="str">
            <v>III/21</v>
          </cell>
          <cell r="E80" t="str">
            <v>Movino</v>
          </cell>
          <cell r="F80">
            <v>78.333333333333329</v>
          </cell>
        </row>
        <row r="81">
          <cell r="B81" t="str">
            <v>Pinot Noir barrique</v>
          </cell>
          <cell r="C81">
            <v>2020</v>
          </cell>
          <cell r="D81" t="str">
            <v>III/21</v>
          </cell>
          <cell r="E81" t="str">
            <v>Ingrid</v>
          </cell>
          <cell r="F81">
            <v>82</v>
          </cell>
        </row>
        <row r="82">
          <cell r="B82" t="str">
            <v>Trinitas Cuvée</v>
          </cell>
          <cell r="C82">
            <v>2020</v>
          </cell>
          <cell r="D82" t="str">
            <v>III/21</v>
          </cell>
          <cell r="E82" t="str">
            <v>Levice</v>
          </cell>
          <cell r="F82">
            <v>84</v>
          </cell>
        </row>
        <row r="83">
          <cell r="B83" t="str">
            <v>Laurot MZV</v>
          </cell>
          <cell r="C83">
            <v>2019</v>
          </cell>
          <cell r="D83" t="str">
            <v>III/21</v>
          </cell>
          <cell r="E83" t="str">
            <v>Michlovský</v>
          </cell>
          <cell r="F83">
            <v>84.333333333333329</v>
          </cell>
        </row>
        <row r="84">
          <cell r="B84" t="str">
            <v>Nadinska Rana barrique</v>
          </cell>
          <cell r="C84">
            <v>2019</v>
          </cell>
          <cell r="D84" t="str">
            <v>III/21</v>
          </cell>
          <cell r="E84" t="str">
            <v>Vrsaljko</v>
          </cell>
          <cell r="F84">
            <v>72</v>
          </cell>
        </row>
        <row r="85">
          <cell r="B85" t="str">
            <v>Zweigeltrebe výběr z hroznů</v>
          </cell>
          <cell r="C85">
            <v>2018</v>
          </cell>
          <cell r="D85" t="str">
            <v>III/21</v>
          </cell>
          <cell r="E85" t="str">
            <v>Plešingr</v>
          </cell>
          <cell r="F85">
            <v>79</v>
          </cell>
        </row>
        <row r="86">
          <cell r="B86" t="str">
            <v>Merčach barrique</v>
          </cell>
          <cell r="C86">
            <v>2018</v>
          </cell>
          <cell r="D86" t="str">
            <v>III/21</v>
          </cell>
          <cell r="E86" t="str">
            <v>Čachtice</v>
          </cell>
          <cell r="F86">
            <v>86.333333333333329</v>
          </cell>
        </row>
        <row r="87">
          <cell r="B87" t="str">
            <v>Dornfelder barrique</v>
          </cell>
          <cell r="C87">
            <v>2018</v>
          </cell>
          <cell r="D87" t="str">
            <v>III/21</v>
          </cell>
          <cell r="E87" t="str">
            <v>Anselmann</v>
          </cell>
          <cell r="F87">
            <v>82.666666666666671</v>
          </cell>
        </row>
        <row r="88">
          <cell r="B88" t="str">
            <v>Patriot Cabernet Franc-Frankovka-Merlot</v>
          </cell>
          <cell r="C88">
            <v>2018</v>
          </cell>
          <cell r="D88" t="str">
            <v>III/21</v>
          </cell>
          <cell r="E88" t="str">
            <v>Wines</v>
          </cell>
          <cell r="F88">
            <v>81.333333333333329</v>
          </cell>
        </row>
        <row r="89">
          <cell r="B89" t="str">
            <v>Pinot Noir Selection</v>
          </cell>
          <cell r="C89" t="str">
            <v xml:space="preserve"> </v>
          </cell>
          <cell r="D89" t="str">
            <v>III/21</v>
          </cell>
          <cell r="E89" t="str">
            <v>Liesch</v>
          </cell>
          <cell r="F89">
            <v>86</v>
          </cell>
        </row>
        <row r="90">
          <cell r="B90" t="str">
            <v>Cabernet Sauvignon Club 1271</v>
          </cell>
          <cell r="C90">
            <v>2017</v>
          </cell>
          <cell r="D90" t="str">
            <v>III/21</v>
          </cell>
          <cell r="E90" t="str">
            <v>Zámocké</v>
          </cell>
          <cell r="F90">
            <v>88.666666666666671</v>
          </cell>
        </row>
        <row r="91">
          <cell r="B91" t="str">
            <v>Rulandské modré DSC</v>
          </cell>
          <cell r="C91">
            <v>2016</v>
          </cell>
          <cell r="D91" t="str">
            <v>III/21</v>
          </cell>
          <cell r="E91" t="str">
            <v>Vinidi</v>
          </cell>
          <cell r="F91">
            <v>73.666666666666671</v>
          </cell>
        </row>
        <row r="92">
          <cell r="B92" t="str">
            <v>Pinot Noir výběr z hroznů</v>
          </cell>
          <cell r="C92">
            <v>2015</v>
          </cell>
          <cell r="D92" t="str">
            <v>III/21</v>
          </cell>
          <cell r="E92" t="str">
            <v>Dufek</v>
          </cell>
          <cell r="F92">
            <v>82.333333333333329</v>
          </cell>
        </row>
      </sheetData>
      <sheetData sheetId="2">
        <row r="2">
          <cell r="A2">
            <v>301</v>
          </cell>
          <cell r="B2" t="str">
            <v>Veltlínské zelené pozdní sběr</v>
          </cell>
          <cell r="C2">
            <v>2021</v>
          </cell>
          <cell r="D2" t="str">
            <v>I/1</v>
          </cell>
          <cell r="E2" t="str">
            <v>Doležal</v>
          </cell>
          <cell r="F2">
            <v>81.666666666666671</v>
          </cell>
        </row>
        <row r="3">
          <cell r="B3" t="str">
            <v>Ryzlink vlašský výběr z hroznů</v>
          </cell>
          <cell r="C3">
            <v>2021</v>
          </cell>
          <cell r="D3" t="str">
            <v>I/1</v>
          </cell>
          <cell r="E3" t="str">
            <v>Štěpánek</v>
          </cell>
          <cell r="F3">
            <v>83.666666666666671</v>
          </cell>
        </row>
        <row r="4">
          <cell r="B4" t="str">
            <v>Pinot Gris DSC</v>
          </cell>
          <cell r="C4">
            <v>2021</v>
          </cell>
          <cell r="D4" t="str">
            <v>I/1</v>
          </cell>
          <cell r="E4" t="str">
            <v>Dvory</v>
          </cell>
          <cell r="F4">
            <v>82</v>
          </cell>
        </row>
        <row r="5">
          <cell r="B5" t="str">
            <v>Noria DSC</v>
          </cell>
          <cell r="C5">
            <v>2021</v>
          </cell>
          <cell r="D5" t="str">
            <v>I/1</v>
          </cell>
          <cell r="E5" t="str">
            <v>Movino</v>
          </cell>
          <cell r="F5">
            <v>85</v>
          </cell>
        </row>
        <row r="6">
          <cell r="B6" t="str">
            <v>Veltlínské zelené pozdní sběr</v>
          </cell>
          <cell r="C6">
            <v>2021</v>
          </cell>
          <cell r="D6" t="str">
            <v>I/1</v>
          </cell>
          <cell r="E6" t="str">
            <v>Zborovský</v>
          </cell>
          <cell r="F6">
            <v>83.666666666666671</v>
          </cell>
        </row>
        <row r="7">
          <cell r="B7" t="str">
            <v>Riesling kabinet</v>
          </cell>
          <cell r="C7">
            <v>2021</v>
          </cell>
          <cell r="D7" t="str">
            <v>I/1</v>
          </cell>
          <cell r="E7" t="str">
            <v>Terra Wylak</v>
          </cell>
          <cell r="F7">
            <v>79.333333333333329</v>
          </cell>
        </row>
        <row r="8">
          <cell r="B8" t="str">
            <v>Rizling rýnsky DSC</v>
          </cell>
          <cell r="C8">
            <v>2021</v>
          </cell>
          <cell r="D8" t="str">
            <v>I/1</v>
          </cell>
          <cell r="E8" t="str">
            <v>Zámocké</v>
          </cell>
          <cell r="F8">
            <v>84.666666666666671</v>
          </cell>
        </row>
        <row r="9">
          <cell r="B9" t="str">
            <v>Pinot Blanc výběr z hroznů</v>
          </cell>
          <cell r="C9">
            <v>2021</v>
          </cell>
          <cell r="D9" t="str">
            <v>I/1</v>
          </cell>
          <cell r="E9" t="str">
            <v>Vinofol</v>
          </cell>
          <cell r="F9">
            <v>83.333333333333329</v>
          </cell>
        </row>
        <row r="10">
          <cell r="B10" t="str">
            <v>Furmin výber z hrozna</v>
          </cell>
          <cell r="C10">
            <v>2021</v>
          </cell>
          <cell r="D10" t="str">
            <v>I/1</v>
          </cell>
          <cell r="E10" t="str">
            <v>Ostrožovič</v>
          </cell>
          <cell r="F10">
            <v>82</v>
          </cell>
        </row>
        <row r="11">
          <cell r="B11" t="str">
            <v>Pinot Gris DSC</v>
          </cell>
          <cell r="C11">
            <v>2021</v>
          </cell>
          <cell r="D11" t="str">
            <v>I/1</v>
          </cell>
          <cell r="E11" t="str">
            <v>Mrva</v>
          </cell>
          <cell r="F11">
            <v>88.25</v>
          </cell>
        </row>
        <row r="12">
          <cell r="B12" t="str">
            <v>Kerner pozdní sběr</v>
          </cell>
          <cell r="C12">
            <v>2020</v>
          </cell>
          <cell r="D12" t="str">
            <v>I/1</v>
          </cell>
          <cell r="E12" t="str">
            <v>Baloun</v>
          </cell>
          <cell r="F12">
            <v>81.666666666666671</v>
          </cell>
        </row>
        <row r="13">
          <cell r="B13" t="str">
            <v>Rulandské šedé výber z hrozna</v>
          </cell>
          <cell r="C13">
            <v>2020</v>
          </cell>
          <cell r="D13" t="str">
            <v>I/1</v>
          </cell>
          <cell r="E13" t="str">
            <v>Belá</v>
          </cell>
          <cell r="F13">
            <v>78</v>
          </cell>
        </row>
        <row r="14">
          <cell r="B14" t="str">
            <v>Queen Celesta barrique</v>
          </cell>
          <cell r="C14">
            <v>2020</v>
          </cell>
          <cell r="D14" t="str">
            <v>I/1</v>
          </cell>
          <cell r="E14" t="str">
            <v>Nobilis</v>
          </cell>
          <cell r="F14">
            <v>82.666666666666671</v>
          </cell>
        </row>
        <row r="15">
          <cell r="B15" t="str">
            <v>Rulandské bilé pozdní sběr</v>
          </cell>
          <cell r="C15">
            <v>2019</v>
          </cell>
          <cell r="D15" t="str">
            <v>I/1</v>
          </cell>
          <cell r="E15" t="str">
            <v>Michlovský</v>
          </cell>
          <cell r="F15">
            <v>84.333333333333329</v>
          </cell>
        </row>
        <row r="16">
          <cell r="B16" t="str">
            <v>Rulandské šedé neskorý zber</v>
          </cell>
          <cell r="C16">
            <v>2019</v>
          </cell>
          <cell r="D16" t="str">
            <v>I/1</v>
          </cell>
          <cell r="E16" t="str">
            <v>Vitis Pezinok</v>
          </cell>
          <cell r="F16">
            <v>84.666666666666671</v>
          </cell>
        </row>
        <row r="17">
          <cell r="B17" t="str">
            <v>Chardonnay barrique</v>
          </cell>
          <cell r="C17">
            <v>2018</v>
          </cell>
          <cell r="D17" t="str">
            <v>I/1</v>
          </cell>
          <cell r="E17" t="str">
            <v>Magaza</v>
          </cell>
          <cell r="F17">
            <v>82.666666666666671</v>
          </cell>
        </row>
        <row r="18">
          <cell r="B18" t="str">
            <v>Rulandské bílé pozdní sběr</v>
          </cell>
          <cell r="C18">
            <v>2015</v>
          </cell>
          <cell r="D18" t="str">
            <v>I/1</v>
          </cell>
          <cell r="E18" t="str">
            <v>Fučík</v>
          </cell>
          <cell r="F18">
            <v>83.666666666666671</v>
          </cell>
        </row>
        <row r="20">
          <cell r="B20" t="str">
            <v>Ryzlink vlašský pozdní sběr</v>
          </cell>
          <cell r="C20">
            <v>2021</v>
          </cell>
          <cell r="D20" t="str">
            <v>I/2</v>
          </cell>
          <cell r="E20" t="str">
            <v>Šilinek</v>
          </cell>
          <cell r="F20">
            <v>83</v>
          </cell>
        </row>
        <row r="21">
          <cell r="B21" t="str">
            <v>Rizling vlašský DSC</v>
          </cell>
          <cell r="C21">
            <v>2021</v>
          </cell>
          <cell r="D21" t="str">
            <v>I/2</v>
          </cell>
          <cell r="E21" t="str">
            <v>Szomráky</v>
          </cell>
          <cell r="F21">
            <v>77</v>
          </cell>
        </row>
        <row r="22">
          <cell r="B22" t="str">
            <v>Ryzlink rýnský pozdní sběr surlie</v>
          </cell>
          <cell r="C22">
            <v>2018</v>
          </cell>
          <cell r="D22" t="str">
            <v>I/2</v>
          </cell>
          <cell r="E22" t="str">
            <v>Dufek</v>
          </cell>
          <cell r="F22">
            <v>86.666666666666671</v>
          </cell>
        </row>
        <row r="23">
          <cell r="B23" t="str">
            <v>Chardonnay výběr z hroznů</v>
          </cell>
          <cell r="C23">
            <v>2021</v>
          </cell>
          <cell r="D23" t="str">
            <v>I/3</v>
          </cell>
          <cell r="E23" t="str">
            <v>Čech</v>
          </cell>
          <cell r="F23">
            <v>82</v>
          </cell>
        </row>
        <row r="24">
          <cell r="B24" t="str">
            <v>Kerner výběr z hroznů</v>
          </cell>
          <cell r="C24">
            <v>2021</v>
          </cell>
          <cell r="D24" t="str">
            <v>I/3</v>
          </cell>
          <cell r="E24" t="str">
            <v>Vinofol</v>
          </cell>
          <cell r="F24">
            <v>82</v>
          </cell>
        </row>
        <row r="25">
          <cell r="B25" t="str">
            <v>Veltlínské zelené výběr z hroznů</v>
          </cell>
          <cell r="C25">
            <v>2019</v>
          </cell>
          <cell r="D25" t="str">
            <v>I/3</v>
          </cell>
          <cell r="E25" t="str">
            <v>Znojmo</v>
          </cell>
          <cell r="F25">
            <v>82.333333333333329</v>
          </cell>
        </row>
        <row r="26">
          <cell r="B26" t="str">
            <v>Tokaji Hárslevelű</v>
          </cell>
          <cell r="C26">
            <v>2021</v>
          </cell>
          <cell r="D26" t="str">
            <v>I/4</v>
          </cell>
          <cell r="E26" t="str">
            <v>Babits</v>
          </cell>
          <cell r="F26">
            <v>86.333333333333329</v>
          </cell>
        </row>
        <row r="28">
          <cell r="B28" t="str">
            <v>Rosé Cuvée pozdní sběr</v>
          </cell>
          <cell r="C28">
            <v>2021</v>
          </cell>
          <cell r="D28" t="str">
            <v>II/11</v>
          </cell>
          <cell r="E28" t="str">
            <v>Doležal</v>
          </cell>
          <cell r="F28">
            <v>84.666666666666671</v>
          </cell>
        </row>
        <row r="29">
          <cell r="B29" t="str">
            <v>Roselit Dive</v>
          </cell>
          <cell r="C29">
            <v>2021</v>
          </cell>
          <cell r="D29" t="str">
            <v>II/11</v>
          </cell>
          <cell r="E29" t="str">
            <v>Nobilis</v>
          </cell>
          <cell r="F29">
            <v>81.333333333333329</v>
          </cell>
        </row>
        <row r="30">
          <cell r="B30" t="str">
            <v>Frankovka rosé kabinet</v>
          </cell>
          <cell r="C30">
            <v>2021</v>
          </cell>
          <cell r="D30" t="str">
            <v>II/11</v>
          </cell>
          <cell r="E30" t="str">
            <v>Baloun</v>
          </cell>
          <cell r="F30">
            <v>83.333333333333329</v>
          </cell>
        </row>
        <row r="31">
          <cell r="B31" t="str">
            <v>Frankovka modrá rosé DSC</v>
          </cell>
          <cell r="C31">
            <v>2021</v>
          </cell>
          <cell r="D31" t="str">
            <v>II/12</v>
          </cell>
          <cell r="E31" t="str">
            <v>Mojmírovce</v>
          </cell>
          <cell r="F31">
            <v>85</v>
          </cell>
        </row>
        <row r="32">
          <cell r="B32" t="str">
            <v>Pinot Noir rosé</v>
          </cell>
          <cell r="C32">
            <v>2021</v>
          </cell>
          <cell r="D32" t="str">
            <v>II/12</v>
          </cell>
          <cell r="E32" t="str">
            <v xml:space="preserve">Apolitico </v>
          </cell>
          <cell r="F32">
            <v>86</v>
          </cell>
        </row>
        <row r="33">
          <cell r="B33" t="str">
            <v>Cabernet Sauvignon rosé neskorý zber</v>
          </cell>
          <cell r="C33">
            <v>2021</v>
          </cell>
          <cell r="D33" t="str">
            <v>II/12</v>
          </cell>
          <cell r="E33" t="str">
            <v>Levice</v>
          </cell>
          <cell r="F33">
            <v>80</v>
          </cell>
        </row>
        <row r="34">
          <cell r="B34" t="str">
            <v>Cabernet Sauvignon rosé pozdní sběr</v>
          </cell>
          <cell r="C34">
            <v>2021</v>
          </cell>
          <cell r="D34" t="str">
            <v>II/13</v>
          </cell>
          <cell r="E34" t="str">
            <v>Čech</v>
          </cell>
          <cell r="F34">
            <v>86</v>
          </cell>
        </row>
        <row r="35">
          <cell r="B35" t="str">
            <v>Cabernet Sauvignon rosé pozdní sběr</v>
          </cell>
          <cell r="C35">
            <v>2021</v>
          </cell>
          <cell r="D35" t="str">
            <v>II/13</v>
          </cell>
          <cell r="E35" t="str">
            <v>Sedlec</v>
          </cell>
          <cell r="F35">
            <v>83.333333333333329</v>
          </cell>
        </row>
        <row r="36">
          <cell r="B36" t="str">
            <v xml:space="preserve">Merlot rosé </v>
          </cell>
          <cell r="C36">
            <v>2021</v>
          </cell>
          <cell r="D36" t="str">
            <v>II/14</v>
          </cell>
          <cell r="E36" t="str">
            <v>Zámocké</v>
          </cell>
          <cell r="F36">
            <v>83.666666666666671</v>
          </cell>
        </row>
        <row r="38">
          <cell r="B38" t="str">
            <v>Skalická frankovka</v>
          </cell>
          <cell r="C38">
            <v>2021</v>
          </cell>
          <cell r="D38" t="str">
            <v>III/21</v>
          </cell>
          <cell r="E38" t="str">
            <v>Kopeček</v>
          </cell>
          <cell r="F38">
            <v>84.666666666666671</v>
          </cell>
        </row>
        <row r="39">
          <cell r="B39" t="str">
            <v>Blaufrankisch</v>
          </cell>
          <cell r="C39">
            <v>2021</v>
          </cell>
          <cell r="D39" t="str">
            <v>III/21</v>
          </cell>
          <cell r="E39" t="str">
            <v>Anselmann</v>
          </cell>
          <cell r="F39">
            <v>84.666666666666671</v>
          </cell>
        </row>
        <row r="40">
          <cell r="B40" t="str">
            <v>Móže byt</v>
          </cell>
          <cell r="C40">
            <v>2020</v>
          </cell>
          <cell r="D40" t="str">
            <v>III/21</v>
          </cell>
          <cell r="E40" t="str">
            <v>Dudo</v>
          </cell>
          <cell r="F40">
            <v>87.666666666666671</v>
          </cell>
        </row>
        <row r="41">
          <cell r="B41" t="str">
            <v>Merlot výběr z hroznů</v>
          </cell>
          <cell r="C41">
            <v>2019</v>
          </cell>
          <cell r="D41" t="str">
            <v>III/21</v>
          </cell>
          <cell r="E41" t="str">
            <v>Michlovský</v>
          </cell>
          <cell r="F41">
            <v>89.333333333333329</v>
          </cell>
        </row>
        <row r="42">
          <cell r="B42" t="str">
            <v>Frankovka pozdní sběr</v>
          </cell>
          <cell r="C42">
            <v>2018</v>
          </cell>
          <cell r="D42" t="str">
            <v>III/21</v>
          </cell>
          <cell r="E42" t="str">
            <v>Vinium</v>
          </cell>
          <cell r="F42">
            <v>80.333333333333329</v>
          </cell>
        </row>
        <row r="43">
          <cell r="B43" t="str">
            <v>Pinot Noir výběr z hroznů</v>
          </cell>
          <cell r="C43">
            <v>2018</v>
          </cell>
          <cell r="D43" t="str">
            <v>III/21</v>
          </cell>
          <cell r="E43" t="str">
            <v>Michlovský</v>
          </cell>
          <cell r="F43">
            <v>83</v>
          </cell>
        </row>
        <row r="44">
          <cell r="B44" t="str">
            <v>Cabernet Sauvignon DSC (L516)</v>
          </cell>
          <cell r="C44">
            <v>2018</v>
          </cell>
          <cell r="D44" t="str">
            <v>III/21</v>
          </cell>
          <cell r="E44" t="str">
            <v>Zámocké</v>
          </cell>
          <cell r="F44">
            <v>87.333333333333329</v>
          </cell>
        </row>
        <row r="45">
          <cell r="B45" t="str">
            <v>Cabernet Sauvignon-Cabernet Franc barrique</v>
          </cell>
          <cell r="C45">
            <v>2013</v>
          </cell>
          <cell r="D45" t="str">
            <v>III/21</v>
          </cell>
          <cell r="E45" t="str">
            <v>Agatija</v>
          </cell>
          <cell r="F45">
            <v>81.333333333333329</v>
          </cell>
        </row>
        <row r="46">
          <cell r="B46" t="str">
            <v>Dunaj výber z hrozna</v>
          </cell>
          <cell r="C46">
            <v>2021</v>
          </cell>
          <cell r="D46" t="str">
            <v>III/22</v>
          </cell>
          <cell r="E46" t="str">
            <v>Orechová</v>
          </cell>
          <cell r="F46">
            <v>87.333333333333329</v>
          </cell>
        </row>
        <row r="52">
          <cell r="B52" t="str">
            <v>Pino Blanc-Pinot Gris</v>
          </cell>
          <cell r="C52">
            <v>2021</v>
          </cell>
          <cell r="D52" t="str">
            <v>I/1</v>
          </cell>
          <cell r="E52" t="str">
            <v>Bachusowe Pole</v>
          </cell>
          <cell r="F52">
            <v>83.666666666666671</v>
          </cell>
        </row>
        <row r="53">
          <cell r="B53" t="str">
            <v>Tokaji furmint száraz</v>
          </cell>
          <cell r="C53">
            <v>2021</v>
          </cell>
          <cell r="D53" t="str">
            <v>I/1</v>
          </cell>
          <cell r="E53" t="str">
            <v>Wine trust</v>
          </cell>
          <cell r="F53">
            <v>78</v>
          </cell>
        </row>
        <row r="54">
          <cell r="B54" t="str">
            <v>Veltlínské červené rané pozdní sběr</v>
          </cell>
          <cell r="C54">
            <v>2021</v>
          </cell>
          <cell r="D54" t="str">
            <v>I/1</v>
          </cell>
          <cell r="E54" t="str">
            <v>Zámečník</v>
          </cell>
        </row>
        <row r="55">
          <cell r="B55" t="str">
            <v>Chardonnay neskorý zber</v>
          </cell>
          <cell r="C55">
            <v>2021</v>
          </cell>
          <cell r="D55" t="str">
            <v>I/1</v>
          </cell>
          <cell r="E55" t="str">
            <v>Trnovec</v>
          </cell>
          <cell r="F55">
            <v>83.666666666666671</v>
          </cell>
        </row>
        <row r="56">
          <cell r="B56" t="str">
            <v>Ryzlink rýnský pozdní sběr</v>
          </cell>
          <cell r="C56">
            <v>2021</v>
          </cell>
          <cell r="D56" t="str">
            <v>I/1</v>
          </cell>
          <cell r="E56" t="str">
            <v>Mikulica</v>
          </cell>
          <cell r="F56">
            <v>84.333333333333329</v>
          </cell>
        </row>
        <row r="57">
          <cell r="B57" t="str">
            <v>Veltlínské zelené výběr z hroznů</v>
          </cell>
          <cell r="C57">
            <v>2021</v>
          </cell>
          <cell r="D57" t="str">
            <v>I/1</v>
          </cell>
          <cell r="E57" t="str">
            <v>Valtice</v>
          </cell>
          <cell r="F57">
            <v>84</v>
          </cell>
        </row>
        <row r="58">
          <cell r="B58" t="str">
            <v>Chardonnay pozdní sběr</v>
          </cell>
          <cell r="C58">
            <v>2021</v>
          </cell>
          <cell r="D58" t="str">
            <v>I/1</v>
          </cell>
          <cell r="E58" t="str">
            <v>Zborovský</v>
          </cell>
          <cell r="F58">
            <v>78.666666666666671</v>
          </cell>
        </row>
        <row r="59">
          <cell r="B59" t="str">
            <v>Ryzlink vlašský pozdní sběr</v>
          </cell>
          <cell r="C59">
            <v>2021</v>
          </cell>
          <cell r="D59" t="str">
            <v>I/1</v>
          </cell>
          <cell r="E59" t="str">
            <v>Žurek</v>
          </cell>
          <cell r="F59">
            <v>86.333333333333329</v>
          </cell>
        </row>
        <row r="60">
          <cell r="B60" t="str">
            <v>Rulandské šedé DSC</v>
          </cell>
          <cell r="C60">
            <v>2021</v>
          </cell>
          <cell r="D60" t="str">
            <v>I/1</v>
          </cell>
          <cell r="E60" t="str">
            <v>Trnovec</v>
          </cell>
          <cell r="F60">
            <v>86</v>
          </cell>
        </row>
        <row r="61">
          <cell r="B61" t="str">
            <v>Rulandské šedé pozdní sběr</v>
          </cell>
          <cell r="C61">
            <v>2021</v>
          </cell>
          <cell r="D61" t="str">
            <v>I/1</v>
          </cell>
          <cell r="E61" t="str">
            <v>Vinium</v>
          </cell>
          <cell r="F61">
            <v>81.666666666666671</v>
          </cell>
        </row>
        <row r="62">
          <cell r="B62" t="str">
            <v>Rulandské šedé</v>
          </cell>
          <cell r="C62">
            <v>2020</v>
          </cell>
          <cell r="D62" t="str">
            <v>I/1</v>
          </cell>
          <cell r="E62" t="str">
            <v>Čachtice</v>
          </cell>
          <cell r="F62">
            <v>86</v>
          </cell>
        </row>
        <row r="63">
          <cell r="B63" t="str">
            <v>Aurelius pozdní sběr</v>
          </cell>
          <cell r="C63">
            <v>2020</v>
          </cell>
          <cell r="D63" t="str">
            <v>I/1</v>
          </cell>
          <cell r="E63" t="str">
            <v>Baloun</v>
          </cell>
          <cell r="F63">
            <v>86</v>
          </cell>
        </row>
        <row r="64">
          <cell r="B64" t="str">
            <v>Rizling rýnsky DSC (L504)</v>
          </cell>
          <cell r="C64">
            <v>2020</v>
          </cell>
          <cell r="D64" t="str">
            <v>I/1</v>
          </cell>
          <cell r="E64" t="str">
            <v>Zámocké</v>
          </cell>
          <cell r="F64">
            <v>87.333333333333329</v>
          </cell>
        </row>
        <row r="65">
          <cell r="B65" t="str">
            <v>Rizling rýnsky neskorý zber</v>
          </cell>
          <cell r="C65">
            <v>2019</v>
          </cell>
          <cell r="D65" t="str">
            <v>I/1</v>
          </cell>
          <cell r="E65" t="str">
            <v>Vitis Pezinok</v>
          </cell>
          <cell r="F65">
            <v>83.333333333333329</v>
          </cell>
        </row>
        <row r="66">
          <cell r="B66" t="str">
            <v>Rizling rýnsky neskorý zber</v>
          </cell>
          <cell r="C66">
            <v>2019</v>
          </cell>
          <cell r="D66" t="str">
            <v>I/1</v>
          </cell>
          <cell r="E66" t="str">
            <v>Topoľčianky</v>
          </cell>
          <cell r="F66">
            <v>81.666666666666671</v>
          </cell>
        </row>
        <row r="67">
          <cell r="B67" t="str">
            <v>Ryzlink rýnský VOC</v>
          </cell>
          <cell r="C67">
            <v>2017</v>
          </cell>
          <cell r="D67" t="str">
            <v>I/1</v>
          </cell>
          <cell r="E67" t="str">
            <v>Bzenec</v>
          </cell>
          <cell r="F67">
            <v>87.666666666666671</v>
          </cell>
        </row>
        <row r="69">
          <cell r="B69" t="str">
            <v>Graševina</v>
          </cell>
          <cell r="C69">
            <v>2021</v>
          </cell>
          <cell r="D69" t="str">
            <v>I/2</v>
          </cell>
          <cell r="E69" t="str">
            <v>Matočec</v>
          </cell>
          <cell r="F69">
            <v>84</v>
          </cell>
        </row>
        <row r="70">
          <cell r="B70" t="str">
            <v>Műller Thurgau neskorý zber</v>
          </cell>
          <cell r="C70">
            <v>2021</v>
          </cell>
          <cell r="D70" t="str">
            <v>I/2</v>
          </cell>
          <cell r="E70" t="str">
            <v>Villa Vino</v>
          </cell>
          <cell r="F70">
            <v>88</v>
          </cell>
        </row>
        <row r="71">
          <cell r="B71" t="str">
            <v>Ryzlink rýnský VOC</v>
          </cell>
          <cell r="C71">
            <v>2021</v>
          </cell>
          <cell r="D71" t="str">
            <v>I/2</v>
          </cell>
          <cell r="E71" t="str">
            <v>Lechovice</v>
          </cell>
          <cell r="F71">
            <v>86</v>
          </cell>
        </row>
        <row r="72">
          <cell r="B72" t="str">
            <v>Kerner pozdní sběr</v>
          </cell>
          <cell r="C72">
            <v>2017</v>
          </cell>
          <cell r="D72" t="str">
            <v>I/2</v>
          </cell>
          <cell r="E72" t="str">
            <v>Baloun</v>
          </cell>
          <cell r="F72">
            <v>86.333333333333329</v>
          </cell>
        </row>
        <row r="73">
          <cell r="B73" t="str">
            <v>Rizling vlašský bobuľový výber</v>
          </cell>
          <cell r="C73">
            <v>2021</v>
          </cell>
          <cell r="D73" t="str">
            <v>I/3</v>
          </cell>
          <cell r="E73" t="str">
            <v>Movino</v>
          </cell>
          <cell r="F73">
            <v>85.333333333333329</v>
          </cell>
        </row>
        <row r="74">
          <cell r="B74" t="str">
            <v>Rizling rýnsky výber z hrozna</v>
          </cell>
          <cell r="C74">
            <v>2021</v>
          </cell>
          <cell r="D74" t="str">
            <v>I/3</v>
          </cell>
          <cell r="E74" t="str">
            <v>Podola</v>
          </cell>
          <cell r="F74">
            <v>84.666666666666671</v>
          </cell>
        </row>
        <row r="75">
          <cell r="B75" t="str">
            <v>Rulandské biele bobuľový výber</v>
          </cell>
          <cell r="C75">
            <v>2021</v>
          </cell>
          <cell r="D75" t="str">
            <v>I/3</v>
          </cell>
          <cell r="E75" t="str">
            <v>Movino</v>
          </cell>
          <cell r="F75">
            <v>86.333333333333329</v>
          </cell>
        </row>
        <row r="77">
          <cell r="B77" t="str">
            <v xml:space="preserve">Cabernet Sauvignon výber z hrozna </v>
          </cell>
          <cell r="C77">
            <v>2021</v>
          </cell>
          <cell r="D77" t="str">
            <v>III/21</v>
          </cell>
          <cell r="E77" t="str">
            <v>Podola</v>
          </cell>
          <cell r="F77">
            <v>84</v>
          </cell>
        </row>
        <row r="78">
          <cell r="B78" t="str">
            <v>Dunaj výber z hrozna</v>
          </cell>
          <cell r="C78">
            <v>2021</v>
          </cell>
          <cell r="D78" t="str">
            <v>III/21</v>
          </cell>
          <cell r="E78" t="str">
            <v>Topoľčianky</v>
          </cell>
          <cell r="F78">
            <v>86</v>
          </cell>
        </row>
        <row r="79">
          <cell r="B79" t="str">
            <v>Rudava výber z hrozna</v>
          </cell>
          <cell r="C79">
            <v>2021</v>
          </cell>
          <cell r="D79" t="str">
            <v>III/21</v>
          </cell>
          <cell r="E79" t="str">
            <v>Dudo</v>
          </cell>
          <cell r="F79">
            <v>86</v>
          </cell>
        </row>
        <row r="80">
          <cell r="B80" t="str">
            <v>Rulandské modré pozdní sběr</v>
          </cell>
          <cell r="C80">
            <v>2020</v>
          </cell>
          <cell r="D80" t="str">
            <v>III/21</v>
          </cell>
          <cell r="E80" t="str">
            <v>Vinium</v>
          </cell>
          <cell r="F80">
            <v>83</v>
          </cell>
        </row>
        <row r="81">
          <cell r="B81" t="str">
            <v>Dunaj neskorý zber</v>
          </cell>
          <cell r="C81">
            <v>2020</v>
          </cell>
          <cell r="D81" t="str">
            <v>III/21</v>
          </cell>
          <cell r="E81" t="str">
            <v>Levice</v>
          </cell>
          <cell r="F81">
            <v>83.333333333333329</v>
          </cell>
        </row>
        <row r="82">
          <cell r="B82" t="str">
            <v>Dunaj neskorý zber</v>
          </cell>
          <cell r="C82">
            <v>2020</v>
          </cell>
          <cell r="D82" t="str">
            <v>III/21</v>
          </cell>
          <cell r="E82" t="str">
            <v>Pegas</v>
          </cell>
          <cell r="F82">
            <v>81.666666666666671</v>
          </cell>
        </row>
        <row r="83">
          <cell r="B83" t="str">
            <v>Putnik-Cabernet Sauvignon-Vranac</v>
          </cell>
          <cell r="C83">
            <v>2020</v>
          </cell>
          <cell r="D83" t="str">
            <v>III/21</v>
          </cell>
          <cell r="E83" t="str">
            <v>Milojevič</v>
          </cell>
          <cell r="F83">
            <v>78.333333333333329</v>
          </cell>
        </row>
        <row r="84">
          <cell r="B84" t="str">
            <v>Frankovka modrá neskorý zber</v>
          </cell>
          <cell r="C84">
            <v>2019</v>
          </cell>
          <cell r="D84" t="str">
            <v>III/21</v>
          </cell>
          <cell r="E84" t="str">
            <v>Villa Vino</v>
          </cell>
          <cell r="F84">
            <v>83</v>
          </cell>
        </row>
        <row r="85">
          <cell r="B85" t="str">
            <v>Frankovka modrá výber z hrozna</v>
          </cell>
          <cell r="C85">
            <v>2018</v>
          </cell>
          <cell r="D85" t="str">
            <v>III/21</v>
          </cell>
          <cell r="E85" t="str">
            <v>Máťuš</v>
          </cell>
          <cell r="F85">
            <v>77.666666666666671</v>
          </cell>
        </row>
        <row r="86">
          <cell r="B86" t="str">
            <v>Pinot Noir výber z hrozna</v>
          </cell>
          <cell r="C86">
            <v>2018</v>
          </cell>
          <cell r="D86" t="str">
            <v>III/21</v>
          </cell>
          <cell r="E86" t="str">
            <v>Radošina</v>
          </cell>
          <cell r="F86">
            <v>87.333333333333329</v>
          </cell>
        </row>
        <row r="87">
          <cell r="B87" t="str">
            <v>Frankovka výběr z hroznů</v>
          </cell>
          <cell r="C87">
            <v>2018</v>
          </cell>
          <cell r="D87" t="str">
            <v>III/21</v>
          </cell>
          <cell r="E87" t="str">
            <v>Michlovský</v>
          </cell>
          <cell r="F87">
            <v>88</v>
          </cell>
        </row>
        <row r="88">
          <cell r="B88" t="str">
            <v>Triptych DSC</v>
          </cell>
          <cell r="C88" t="str">
            <v xml:space="preserve"> </v>
          </cell>
          <cell r="D88" t="str">
            <v>III/21</v>
          </cell>
          <cell r="E88" t="str">
            <v>Zámocké</v>
          </cell>
          <cell r="F88">
            <v>82.666666666666671</v>
          </cell>
        </row>
        <row r="89">
          <cell r="B89" t="str">
            <v>Cabernet Mitos barrique</v>
          </cell>
          <cell r="C89">
            <v>2017</v>
          </cell>
          <cell r="D89" t="str">
            <v>III/21</v>
          </cell>
          <cell r="E89" t="str">
            <v>Anselmann</v>
          </cell>
          <cell r="F89">
            <v>86</v>
          </cell>
        </row>
        <row r="90">
          <cell r="B90" t="str">
            <v>Black Belt Grand Master</v>
          </cell>
          <cell r="C90">
            <v>2017</v>
          </cell>
          <cell r="D90" t="str">
            <v>III/21</v>
          </cell>
          <cell r="E90" t="str">
            <v>Wines</v>
          </cell>
          <cell r="F90">
            <v>86</v>
          </cell>
        </row>
        <row r="91">
          <cell r="B91" t="str">
            <v>André Gran Reserva</v>
          </cell>
          <cell r="C91">
            <v>2016</v>
          </cell>
          <cell r="D91" t="str">
            <v>III/21</v>
          </cell>
          <cell r="E91" t="str">
            <v>Lacina</v>
          </cell>
          <cell r="F91">
            <v>83</v>
          </cell>
        </row>
      </sheetData>
      <sheetData sheetId="3">
        <row r="2">
          <cell r="A2">
            <v>401</v>
          </cell>
          <cell r="B2" t="str">
            <v>Veltlínské zelené VOC</v>
          </cell>
          <cell r="C2">
            <v>2021</v>
          </cell>
          <cell r="D2" t="str">
            <v>I/1</v>
          </cell>
          <cell r="E2" t="str">
            <v>Lechovice</v>
          </cell>
          <cell r="F2">
            <v>83.666666666666671</v>
          </cell>
        </row>
        <row r="3">
          <cell r="B3" t="str">
            <v>Veltlínske zelené neskorý zber</v>
          </cell>
          <cell r="C3">
            <v>2021</v>
          </cell>
          <cell r="D3" t="str">
            <v>I/1</v>
          </cell>
          <cell r="E3" t="str">
            <v>Pegas</v>
          </cell>
          <cell r="F3">
            <v>86.333333333333329</v>
          </cell>
        </row>
        <row r="4">
          <cell r="B4" t="str">
            <v>Johanniter</v>
          </cell>
          <cell r="C4">
            <v>2021</v>
          </cell>
          <cell r="D4" t="str">
            <v>I/1</v>
          </cell>
          <cell r="E4" t="str">
            <v>Trojan</v>
          </cell>
          <cell r="F4">
            <v>85.333333333333329</v>
          </cell>
        </row>
        <row r="5">
          <cell r="B5" t="str">
            <v>Pinot Gris DSC</v>
          </cell>
          <cell r="C5">
            <v>2021</v>
          </cell>
          <cell r="D5" t="str">
            <v>I/1</v>
          </cell>
          <cell r="E5" t="str">
            <v>Zámocké</v>
          </cell>
          <cell r="F5">
            <v>84.666666666666671</v>
          </cell>
        </row>
        <row r="6">
          <cell r="B6" t="str">
            <v>Rizling vlašský DSC</v>
          </cell>
          <cell r="C6">
            <v>2021</v>
          </cell>
          <cell r="D6" t="str">
            <v>I/1</v>
          </cell>
          <cell r="E6" t="str">
            <v>Trnovec</v>
          </cell>
          <cell r="F6">
            <v>84.666666666666671</v>
          </cell>
        </row>
        <row r="7">
          <cell r="B7" t="str">
            <v>Aurelius pozdní sběr</v>
          </cell>
          <cell r="C7">
            <v>2021</v>
          </cell>
          <cell r="D7" t="str">
            <v>I/1</v>
          </cell>
          <cell r="E7" t="str">
            <v>Mikulica</v>
          </cell>
          <cell r="F7">
            <v>86</v>
          </cell>
        </row>
        <row r="8">
          <cell r="B8" t="str">
            <v>Ryzlink rýnský pozdní sběr</v>
          </cell>
          <cell r="C8">
            <v>2021</v>
          </cell>
          <cell r="D8" t="str">
            <v>I/1</v>
          </cell>
          <cell r="E8" t="str">
            <v>Zborovský</v>
          </cell>
          <cell r="F8">
            <v>84.666666666666671</v>
          </cell>
        </row>
        <row r="9">
          <cell r="B9" t="str">
            <v>Stěpní běžec pozdní sběr</v>
          </cell>
          <cell r="C9">
            <v>2021</v>
          </cell>
          <cell r="D9" t="str">
            <v>I/1</v>
          </cell>
          <cell r="E9" t="str">
            <v>Zámečník</v>
          </cell>
          <cell r="F9">
            <v>87.666666666666671</v>
          </cell>
        </row>
        <row r="10">
          <cell r="B10" t="str">
            <v>Rulandské bílé pozdní sběr Fresh</v>
          </cell>
          <cell r="C10">
            <v>2021</v>
          </cell>
          <cell r="D10" t="str">
            <v>I/1</v>
          </cell>
          <cell r="E10" t="str">
            <v>Hruška</v>
          </cell>
          <cell r="F10">
            <v>83.666666666666671</v>
          </cell>
        </row>
        <row r="11">
          <cell r="B11" t="str">
            <v>Pinot Gris neskorý zber</v>
          </cell>
          <cell r="C11">
            <v>2021</v>
          </cell>
          <cell r="D11" t="str">
            <v>I/1</v>
          </cell>
          <cell r="E11" t="str">
            <v>Karpatská Perla</v>
          </cell>
          <cell r="F11">
            <v>82</v>
          </cell>
        </row>
        <row r="12">
          <cell r="B12" t="str">
            <v>Naše Cuvée</v>
          </cell>
          <cell r="C12">
            <v>2020</v>
          </cell>
          <cell r="D12" t="str">
            <v>I/1</v>
          </cell>
          <cell r="E12" t="str">
            <v>Dudo</v>
          </cell>
          <cell r="F12">
            <v>82.666666666666671</v>
          </cell>
        </row>
        <row r="13">
          <cell r="B13" t="str">
            <v>Veltlínske zelené neskorý zber</v>
          </cell>
          <cell r="C13">
            <v>2020</v>
          </cell>
          <cell r="D13" t="str">
            <v>I/1</v>
          </cell>
          <cell r="E13" t="str">
            <v>Belá</v>
          </cell>
          <cell r="F13">
            <v>79</v>
          </cell>
        </row>
        <row r="14">
          <cell r="B14" t="str">
            <v>Chardonnay pozdní sběr</v>
          </cell>
          <cell r="C14">
            <v>2020</v>
          </cell>
          <cell r="D14" t="str">
            <v>I/1</v>
          </cell>
          <cell r="E14" t="str">
            <v>Pavlov</v>
          </cell>
          <cell r="F14">
            <v>87.333333333333329</v>
          </cell>
        </row>
        <row r="15">
          <cell r="B15" t="str">
            <v>Ryzlink rýnský výběr z hroznů</v>
          </cell>
          <cell r="C15">
            <v>2019</v>
          </cell>
          <cell r="D15" t="str">
            <v>I/1</v>
          </cell>
          <cell r="E15" t="str">
            <v>Valtice</v>
          </cell>
          <cell r="F15">
            <v>84</v>
          </cell>
        </row>
        <row r="16">
          <cell r="B16" t="str">
            <v>Ryzlink vlašský MZV</v>
          </cell>
          <cell r="C16">
            <v>2019</v>
          </cell>
          <cell r="D16" t="str">
            <v>I/1</v>
          </cell>
          <cell r="E16" t="str">
            <v>Masařik</v>
          </cell>
          <cell r="F16">
            <v>81.333333333333329</v>
          </cell>
        </row>
        <row r="17">
          <cell r="B17" t="str">
            <v>Sylvánské zelené výběr z hroznů</v>
          </cell>
          <cell r="C17">
            <v>2018</v>
          </cell>
          <cell r="D17" t="str">
            <v>I/1</v>
          </cell>
          <cell r="E17" t="str">
            <v>Michlovský</v>
          </cell>
          <cell r="F17">
            <v>86</v>
          </cell>
        </row>
        <row r="18">
          <cell r="B18" t="str">
            <v>Ryzlink rýnský pozdní sběr</v>
          </cell>
          <cell r="C18">
            <v>2016</v>
          </cell>
          <cell r="D18" t="str">
            <v>I/1</v>
          </cell>
          <cell r="E18" t="str">
            <v>Baloun</v>
          </cell>
          <cell r="F18">
            <v>92</v>
          </cell>
        </row>
        <row r="20">
          <cell r="B20" t="str">
            <v>Cuvée neskorý zber</v>
          </cell>
          <cell r="C20">
            <v>2021</v>
          </cell>
          <cell r="D20" t="str">
            <v>I/2</v>
          </cell>
          <cell r="E20" t="str">
            <v>Barko</v>
          </cell>
          <cell r="F20">
            <v>72.666666666666671</v>
          </cell>
        </row>
        <row r="21">
          <cell r="B21" t="str">
            <v>Rizling vlašský neskorý zber</v>
          </cell>
          <cell r="C21">
            <v>2021</v>
          </cell>
          <cell r="D21" t="str">
            <v>I/2</v>
          </cell>
          <cell r="E21" t="str">
            <v>Svätý Jur</v>
          </cell>
          <cell r="F21">
            <v>86</v>
          </cell>
        </row>
        <row r="22">
          <cell r="B22" t="str">
            <v>Chardonnay pozdní sběr</v>
          </cell>
          <cell r="C22">
            <v>2021</v>
          </cell>
          <cell r="D22" t="str">
            <v>I/2</v>
          </cell>
          <cell r="E22" t="str">
            <v>Žurek</v>
          </cell>
          <cell r="F22">
            <v>83</v>
          </cell>
        </row>
        <row r="23">
          <cell r="B23" t="str">
            <v>Rulandské biele DSC</v>
          </cell>
          <cell r="C23">
            <v>2021</v>
          </cell>
          <cell r="D23" t="str">
            <v>I/3</v>
          </cell>
          <cell r="E23" t="str">
            <v>Dvory</v>
          </cell>
          <cell r="F23">
            <v>83</v>
          </cell>
        </row>
        <row r="24">
          <cell r="B24" t="str">
            <v>Pinot Blanc</v>
          </cell>
          <cell r="C24">
            <v>2021</v>
          </cell>
          <cell r="D24" t="str">
            <v>I/3</v>
          </cell>
          <cell r="E24" t="str">
            <v>Ingrid</v>
          </cell>
          <cell r="F24">
            <v>85</v>
          </cell>
        </row>
        <row r="25">
          <cell r="B25" t="str">
            <v>Rizling vlašský výber z hrozna</v>
          </cell>
          <cell r="C25">
            <v>2021</v>
          </cell>
          <cell r="D25" t="str">
            <v>I/3</v>
          </cell>
          <cell r="E25" t="str">
            <v>Podola</v>
          </cell>
          <cell r="F25">
            <v>87</v>
          </cell>
        </row>
        <row r="26">
          <cell r="B26" t="str">
            <v>Chardonnay výběr z hroznů</v>
          </cell>
          <cell r="C26">
            <v>2020</v>
          </cell>
          <cell r="D26" t="str">
            <v>I/3</v>
          </cell>
          <cell r="E26" t="str">
            <v>Sedlec</v>
          </cell>
          <cell r="F26">
            <v>87.333333333333329</v>
          </cell>
        </row>
        <row r="27">
          <cell r="B27" t="str">
            <v>Aurelius výběr z bobulí</v>
          </cell>
          <cell r="C27">
            <v>2017</v>
          </cell>
          <cell r="D27" t="str">
            <v>I/4</v>
          </cell>
          <cell r="E27" t="str">
            <v>Michlovský</v>
          </cell>
          <cell r="F27">
            <v>85.333333333333329</v>
          </cell>
        </row>
        <row r="29">
          <cell r="B29" t="str">
            <v>Pinot Noir rosé neskorý zber</v>
          </cell>
          <cell r="C29">
            <v>2021</v>
          </cell>
          <cell r="D29" t="str">
            <v>II/11</v>
          </cell>
          <cell r="E29" t="str">
            <v>Pegas</v>
          </cell>
          <cell r="F29">
            <v>84.333333333333329</v>
          </cell>
        </row>
        <row r="30">
          <cell r="B30" t="str">
            <v>Frankovka rosé MZV</v>
          </cell>
          <cell r="C30">
            <v>2021</v>
          </cell>
          <cell r="D30" t="str">
            <v>II/11</v>
          </cell>
          <cell r="E30" t="str">
            <v>Lacina</v>
          </cell>
          <cell r="F30">
            <v>83.666666666666671</v>
          </cell>
        </row>
        <row r="31">
          <cell r="B31" t="str">
            <v xml:space="preserve">Cabernet Syrah rosé </v>
          </cell>
          <cell r="C31">
            <v>2021</v>
          </cell>
          <cell r="D31" t="str">
            <v>II/11</v>
          </cell>
          <cell r="E31" t="str">
            <v>Mrva</v>
          </cell>
          <cell r="F31">
            <v>86</v>
          </cell>
        </row>
        <row r="32">
          <cell r="B32" t="str">
            <v>Laureatus rosé</v>
          </cell>
          <cell r="C32">
            <v>2020</v>
          </cell>
          <cell r="D32" t="str">
            <v>II/11</v>
          </cell>
          <cell r="F32">
            <v>26.666666666666668</v>
          </cell>
        </row>
        <row r="33">
          <cell r="B33" t="str">
            <v>Cabernet Sauvignon rosé DSC</v>
          </cell>
          <cell r="C33">
            <v>2021</v>
          </cell>
          <cell r="D33" t="str">
            <v>II/12</v>
          </cell>
          <cell r="E33" t="str">
            <v>Dvory</v>
          </cell>
          <cell r="F33">
            <v>86.333333333333329</v>
          </cell>
        </row>
        <row r="34">
          <cell r="B34" t="str">
            <v>Cabernet Sauvignon neskorý zber</v>
          </cell>
          <cell r="C34">
            <v>2021</v>
          </cell>
          <cell r="D34" t="str">
            <v>II/12</v>
          </cell>
          <cell r="E34" t="str">
            <v>Vinidi</v>
          </cell>
          <cell r="F34">
            <v>83.333333333333329</v>
          </cell>
        </row>
        <row r="35">
          <cell r="B35" t="str">
            <v>Alibernet rosé DSC</v>
          </cell>
          <cell r="C35">
            <v>2021</v>
          </cell>
          <cell r="D35" t="str">
            <v>II/13</v>
          </cell>
          <cell r="E35" t="str">
            <v>Trnovec</v>
          </cell>
          <cell r="F35">
            <v>82.333333333333329</v>
          </cell>
        </row>
        <row r="36">
          <cell r="B36" t="str">
            <v xml:space="preserve">Frankovka modrá rosé </v>
          </cell>
          <cell r="C36">
            <v>2021</v>
          </cell>
          <cell r="D36" t="str">
            <v>II/13</v>
          </cell>
          <cell r="E36" t="str">
            <v>Naše vinohrady</v>
          </cell>
          <cell r="F36">
            <v>84.666666666666671</v>
          </cell>
        </row>
        <row r="37">
          <cell r="B37" t="str">
            <v>Merlot rosé</v>
          </cell>
          <cell r="C37">
            <v>2021</v>
          </cell>
          <cell r="D37" t="str">
            <v>II/14</v>
          </cell>
          <cell r="E37" t="str">
            <v>Terra Wylak</v>
          </cell>
          <cell r="F37">
            <v>83.333333333333329</v>
          </cell>
        </row>
        <row r="39">
          <cell r="B39" t="str">
            <v>Modrý portugal DSC</v>
          </cell>
          <cell r="C39">
            <v>2021</v>
          </cell>
          <cell r="D39" t="str">
            <v>III/21</v>
          </cell>
          <cell r="E39" t="str">
            <v>Kopeček</v>
          </cell>
          <cell r="F39">
            <v>80.333333333333329</v>
          </cell>
        </row>
        <row r="40">
          <cell r="B40" t="str">
            <v>Alibernet výber z hrozna</v>
          </cell>
          <cell r="C40">
            <v>2021</v>
          </cell>
          <cell r="D40" t="str">
            <v>III/21</v>
          </cell>
          <cell r="E40" t="str">
            <v>Levice</v>
          </cell>
          <cell r="F40">
            <v>79.666666666666671</v>
          </cell>
        </row>
        <row r="41">
          <cell r="B41" t="str">
            <v>Sami máme málo</v>
          </cell>
          <cell r="C41">
            <v>2020</v>
          </cell>
          <cell r="D41" t="str">
            <v>III/21</v>
          </cell>
          <cell r="E41" t="str">
            <v>Masaryk</v>
          </cell>
          <cell r="F41">
            <v>82</v>
          </cell>
        </row>
        <row r="42">
          <cell r="B42" t="str">
            <v>Zweigeltrebe-Merlot</v>
          </cell>
          <cell r="C42">
            <v>2019</v>
          </cell>
          <cell r="D42" t="str">
            <v>III/21</v>
          </cell>
          <cell r="E42" t="str">
            <v>Baloun</v>
          </cell>
          <cell r="F42">
            <v>87</v>
          </cell>
        </row>
        <row r="43">
          <cell r="B43" t="str">
            <v>Modrý portugal pozdní sběr</v>
          </cell>
          <cell r="C43">
            <v>2018</v>
          </cell>
          <cell r="D43" t="str">
            <v>III/21</v>
          </cell>
          <cell r="E43" t="str">
            <v>Vinium</v>
          </cell>
          <cell r="F43">
            <v>88</v>
          </cell>
        </row>
        <row r="44">
          <cell r="B44" t="str">
            <v>Nativa MZV</v>
          </cell>
          <cell r="C44">
            <v>2018</v>
          </cell>
          <cell r="D44" t="str">
            <v>III/21</v>
          </cell>
          <cell r="E44" t="str">
            <v>Michlovský</v>
          </cell>
          <cell r="F44">
            <v>86.333333333333329</v>
          </cell>
        </row>
        <row r="45">
          <cell r="B45" t="str">
            <v>Alibernet výber z hrozna</v>
          </cell>
          <cell r="C45">
            <v>2018</v>
          </cell>
          <cell r="D45" t="str">
            <v>III/21</v>
          </cell>
          <cell r="E45" t="str">
            <v>Karpatská Perla</v>
          </cell>
          <cell r="F45">
            <v>84</v>
          </cell>
        </row>
        <row r="46">
          <cell r="B46" t="str">
            <v>Merlot</v>
          </cell>
          <cell r="C46">
            <v>2017</v>
          </cell>
          <cell r="D46" t="str">
            <v>III/21</v>
          </cell>
          <cell r="E46" t="str">
            <v>Terra Wylak</v>
          </cell>
          <cell r="F46">
            <v>84.666666666666671</v>
          </cell>
        </row>
        <row r="52">
          <cell r="B52" t="str">
            <v>Rulandské biele neskorý zber</v>
          </cell>
          <cell r="C52">
            <v>2021</v>
          </cell>
          <cell r="D52" t="str">
            <v>I/1</v>
          </cell>
          <cell r="E52" t="str">
            <v>Villa Vino</v>
          </cell>
          <cell r="F52">
            <v>84.333333333333329</v>
          </cell>
        </row>
        <row r="53">
          <cell r="B53" t="str">
            <v>Sivi Pinot</v>
          </cell>
          <cell r="C53">
            <v>2021</v>
          </cell>
          <cell r="D53" t="str">
            <v>I/1</v>
          </cell>
          <cell r="E53" t="str">
            <v>Matočec</v>
          </cell>
          <cell r="F53">
            <v>86</v>
          </cell>
        </row>
        <row r="54">
          <cell r="B54" t="str">
            <v>Rulandské šedé DSC</v>
          </cell>
          <cell r="C54">
            <v>2021</v>
          </cell>
          <cell r="D54" t="str">
            <v>I/1</v>
          </cell>
          <cell r="E54" t="str">
            <v>Rúbaň</v>
          </cell>
          <cell r="F54">
            <v>82.666666666666671</v>
          </cell>
        </row>
        <row r="55">
          <cell r="B55" t="str">
            <v>Maestoso Chardonnay surlie</v>
          </cell>
          <cell r="C55">
            <v>2020</v>
          </cell>
          <cell r="D55" t="str">
            <v>I/1</v>
          </cell>
          <cell r="E55" t="str">
            <v>Apolitico</v>
          </cell>
          <cell r="F55">
            <v>84</v>
          </cell>
        </row>
        <row r="56">
          <cell r="B56" t="str">
            <v>Chardonnay</v>
          </cell>
          <cell r="C56">
            <v>2020</v>
          </cell>
          <cell r="D56" t="str">
            <v>I/1</v>
          </cell>
          <cell r="E56" t="str">
            <v>Todorovič</v>
          </cell>
          <cell r="F56">
            <v>83.333333333333329</v>
          </cell>
        </row>
        <row r="57">
          <cell r="B57" t="str">
            <v>Sauvignon pozdní sběr</v>
          </cell>
          <cell r="C57">
            <v>2021</v>
          </cell>
          <cell r="D57" t="str">
            <v>IV/26</v>
          </cell>
          <cell r="E57" t="str">
            <v>Šilinek</v>
          </cell>
          <cell r="F57">
            <v>82.333333333333329</v>
          </cell>
        </row>
        <row r="58">
          <cell r="B58" t="str">
            <v>Muškát žltý DSC</v>
          </cell>
          <cell r="C58">
            <v>2021</v>
          </cell>
          <cell r="D58" t="str">
            <v>IV/26</v>
          </cell>
          <cell r="E58" t="str">
            <v>Rúbaň</v>
          </cell>
          <cell r="F58">
            <v>81.333333333333329</v>
          </cell>
        </row>
        <row r="59">
          <cell r="B59" t="str">
            <v>Sauvignon pozdní sběr</v>
          </cell>
          <cell r="C59">
            <v>2021</v>
          </cell>
          <cell r="D59" t="str">
            <v>IV/26</v>
          </cell>
          <cell r="E59" t="str">
            <v>Mikulov</v>
          </cell>
          <cell r="F59">
            <v>84.333333333333329</v>
          </cell>
        </row>
        <row r="60">
          <cell r="B60" t="str">
            <v>Tramín červený DSC</v>
          </cell>
          <cell r="C60">
            <v>2021</v>
          </cell>
          <cell r="D60" t="str">
            <v>IV/26</v>
          </cell>
          <cell r="E60" t="str">
            <v>Orechová</v>
          </cell>
          <cell r="F60">
            <v>82.333333333333329</v>
          </cell>
        </row>
        <row r="61">
          <cell r="B61" t="str">
            <v>Tramín pozdní sběr</v>
          </cell>
          <cell r="C61">
            <v>2021</v>
          </cell>
          <cell r="D61" t="str">
            <v>IV/26</v>
          </cell>
          <cell r="E61" t="str">
            <v>Mikulica</v>
          </cell>
          <cell r="F61">
            <v>84.333333333333329</v>
          </cell>
        </row>
        <row r="62">
          <cell r="B62" t="str">
            <v>Palava Zemlja</v>
          </cell>
          <cell r="C62">
            <v>2021</v>
          </cell>
          <cell r="D62" t="str">
            <v>IV/26</v>
          </cell>
          <cell r="E62" t="str">
            <v>Povratak</v>
          </cell>
          <cell r="F62">
            <v>81.333333333333329</v>
          </cell>
        </row>
        <row r="63">
          <cell r="B63" t="str">
            <v>Muškát moravský pozdní sběr</v>
          </cell>
          <cell r="C63">
            <v>2021</v>
          </cell>
          <cell r="D63" t="str">
            <v>IV/26</v>
          </cell>
          <cell r="E63" t="str">
            <v>Sedlec</v>
          </cell>
          <cell r="F63">
            <v>83.333333333333329</v>
          </cell>
        </row>
        <row r="64">
          <cell r="B64" t="str">
            <v>Pálava výběr z hroznů</v>
          </cell>
          <cell r="C64">
            <v>2021</v>
          </cell>
          <cell r="D64" t="str">
            <v>IV/26</v>
          </cell>
          <cell r="E64" t="str">
            <v>Vinofol</v>
          </cell>
          <cell r="F64">
            <v>83</v>
          </cell>
        </row>
        <row r="65">
          <cell r="B65" t="str">
            <v>Breslava neskorý zber</v>
          </cell>
          <cell r="C65">
            <v>2020</v>
          </cell>
          <cell r="D65" t="str">
            <v>IV/26</v>
          </cell>
          <cell r="E65" t="str">
            <v>Belá</v>
          </cell>
          <cell r="F65">
            <v>82.666666666666671</v>
          </cell>
        </row>
        <row r="66">
          <cell r="B66" t="str">
            <v>Sauvignon barrique MZV</v>
          </cell>
          <cell r="C66">
            <v>2017</v>
          </cell>
          <cell r="D66" t="str">
            <v>IV/26</v>
          </cell>
          <cell r="E66" t="str">
            <v>Michlovský</v>
          </cell>
          <cell r="F66">
            <v>88.333333333333329</v>
          </cell>
        </row>
        <row r="68">
          <cell r="B68" t="str">
            <v>Muškát moravský neskorý zber</v>
          </cell>
          <cell r="C68">
            <v>2021</v>
          </cell>
          <cell r="D68" t="str">
            <v>IV/27</v>
          </cell>
          <cell r="E68" t="str">
            <v>Svätý Jur</v>
          </cell>
        </row>
        <row r="69">
          <cell r="B69" t="str">
            <v>Iršai Oliver kabinet</v>
          </cell>
          <cell r="C69">
            <v>2021</v>
          </cell>
          <cell r="D69" t="str">
            <v>IV/27</v>
          </cell>
          <cell r="E69" t="str">
            <v>Villa Vino</v>
          </cell>
          <cell r="F69">
            <v>83.333333333333329</v>
          </cell>
        </row>
        <row r="70">
          <cell r="B70" t="str">
            <v>Tri muškáty DSC</v>
          </cell>
          <cell r="C70">
            <v>2021</v>
          </cell>
          <cell r="D70" t="str">
            <v>IV/27</v>
          </cell>
          <cell r="E70" t="str">
            <v>Šebo winery</v>
          </cell>
          <cell r="F70">
            <v>86</v>
          </cell>
        </row>
        <row r="71">
          <cell r="B71" t="str">
            <v>Pálava pozdní sběr</v>
          </cell>
          <cell r="C71">
            <v>2021</v>
          </cell>
          <cell r="D71" t="str">
            <v>IV/27</v>
          </cell>
          <cell r="E71" t="str">
            <v>Zborovský</v>
          </cell>
          <cell r="F71">
            <v>85</v>
          </cell>
        </row>
        <row r="72">
          <cell r="B72" t="str">
            <v>Tramín červený pozdní sběr</v>
          </cell>
          <cell r="C72">
            <v>2021</v>
          </cell>
          <cell r="D72" t="str">
            <v>IV/27</v>
          </cell>
          <cell r="E72" t="str">
            <v>Vinium</v>
          </cell>
          <cell r="F72">
            <v>84.333333333333329</v>
          </cell>
        </row>
        <row r="73">
          <cell r="B73" t="str">
            <v>Pálava</v>
          </cell>
          <cell r="C73">
            <v>2020</v>
          </cell>
          <cell r="D73" t="str">
            <v>IV/27</v>
          </cell>
          <cell r="E73" t="str">
            <v>Čachtice</v>
          </cell>
          <cell r="F73">
            <v>87.333333333333329</v>
          </cell>
        </row>
        <row r="74">
          <cell r="B74" t="str">
            <v>Tramín červený výber z hrozna</v>
          </cell>
          <cell r="C74">
            <v>2019</v>
          </cell>
          <cell r="D74" t="str">
            <v>IV/27</v>
          </cell>
          <cell r="E74" t="str">
            <v>Terra Wylak</v>
          </cell>
          <cell r="F74">
            <v>89</v>
          </cell>
        </row>
        <row r="75">
          <cell r="B75" t="str">
            <v>Hibernal výběr z hroznů</v>
          </cell>
          <cell r="C75">
            <v>2021</v>
          </cell>
          <cell r="D75" t="str">
            <v>IV/28</v>
          </cell>
          <cell r="E75" t="str">
            <v>Štěpánek</v>
          </cell>
          <cell r="F75">
            <v>86</v>
          </cell>
        </row>
        <row r="76">
          <cell r="B76" t="str">
            <v>Sauvignon výběr z hroznů</v>
          </cell>
          <cell r="C76">
            <v>2021</v>
          </cell>
          <cell r="D76" t="str">
            <v>IV/28</v>
          </cell>
          <cell r="E76" t="str">
            <v>Znojmo</v>
          </cell>
          <cell r="F76">
            <v>84</v>
          </cell>
        </row>
        <row r="77">
          <cell r="B77" t="str">
            <v>Sauvignon-Hibernal pozdní sběr</v>
          </cell>
          <cell r="C77">
            <v>2021</v>
          </cell>
          <cell r="D77" t="str">
            <v>IV/28</v>
          </cell>
          <cell r="E77" t="str">
            <v>Zborovský</v>
          </cell>
          <cell r="F77">
            <v>86</v>
          </cell>
        </row>
        <row r="78">
          <cell r="B78" t="str">
            <v>Hibernal MZV</v>
          </cell>
          <cell r="C78">
            <v>2021</v>
          </cell>
          <cell r="D78" t="str">
            <v>IV/28</v>
          </cell>
          <cell r="E78" t="str">
            <v>PPS Agro</v>
          </cell>
          <cell r="F78">
            <v>73.333333333333329</v>
          </cell>
        </row>
        <row r="79">
          <cell r="B79" t="str">
            <v>Sauvignon výběr z hroznů</v>
          </cell>
          <cell r="C79">
            <v>2021</v>
          </cell>
          <cell r="D79" t="str">
            <v>IV/28</v>
          </cell>
          <cell r="E79" t="str">
            <v>Žurek</v>
          </cell>
          <cell r="F79">
            <v>80.333333333333329</v>
          </cell>
        </row>
        <row r="80">
          <cell r="B80" t="str">
            <v>Pálava výber z hrozna</v>
          </cell>
          <cell r="C80">
            <v>2020</v>
          </cell>
          <cell r="D80" t="str">
            <v>IV/28</v>
          </cell>
          <cell r="E80" t="str">
            <v>Terra Wylak</v>
          </cell>
          <cell r="F80">
            <v>86</v>
          </cell>
        </row>
        <row r="81">
          <cell r="B81" t="str">
            <v>Pálava výběr z hroznů</v>
          </cell>
          <cell r="C81">
            <v>2020</v>
          </cell>
          <cell r="D81" t="str">
            <v>IV/28</v>
          </cell>
          <cell r="E81" t="str">
            <v>Pavlov</v>
          </cell>
        </row>
        <row r="83">
          <cell r="B83" t="str">
            <v>Tokajské samorodné sladké</v>
          </cell>
          <cell r="C83">
            <v>2017</v>
          </cell>
          <cell r="D83" t="str">
            <v>V/40</v>
          </cell>
          <cell r="E83" t="str">
            <v>Zlatý strapec</v>
          </cell>
          <cell r="F83">
            <v>87.666666666666671</v>
          </cell>
        </row>
        <row r="84">
          <cell r="B84" t="str">
            <v>Tokaji szamorodni édes</v>
          </cell>
          <cell r="C84">
            <v>2016</v>
          </cell>
          <cell r="D84" t="str">
            <v>V/40</v>
          </cell>
          <cell r="E84" t="str">
            <v>Gotz</v>
          </cell>
          <cell r="F84">
            <v>88.333333333333329</v>
          </cell>
        </row>
        <row r="85">
          <cell r="B85" t="str">
            <v>Pálava likérové</v>
          </cell>
          <cell r="C85">
            <v>2018</v>
          </cell>
          <cell r="D85" t="str">
            <v>VII/47</v>
          </cell>
          <cell r="E85" t="str">
            <v>Fučík</v>
          </cell>
          <cell r="F85">
            <v>81.333333333333329</v>
          </cell>
        </row>
        <row r="86">
          <cell r="B86" t="str">
            <v>Tokaji Muscat Lunel Aszú 5 puttonyos</v>
          </cell>
          <cell r="C86">
            <v>2017</v>
          </cell>
          <cell r="D86" t="str">
            <v>VII/49</v>
          </cell>
          <cell r="E86" t="str">
            <v>Pauletzki vin</v>
          </cell>
          <cell r="F86">
            <v>93.333333333333329</v>
          </cell>
        </row>
        <row r="87">
          <cell r="B87" t="str">
            <v>Tokaji Aszú 5 puttonyos</v>
          </cell>
          <cell r="C87">
            <v>2016</v>
          </cell>
          <cell r="D87" t="str">
            <v>VII/49</v>
          </cell>
          <cell r="E87" t="str">
            <v>Wine trust</v>
          </cell>
          <cell r="F87">
            <v>86.333333333333329</v>
          </cell>
        </row>
        <row r="88">
          <cell r="B88" t="str">
            <v>Tokaji Aszú 6 puttonyos</v>
          </cell>
          <cell r="C88">
            <v>2019</v>
          </cell>
          <cell r="D88" t="str">
            <v>VII/49</v>
          </cell>
          <cell r="E88" t="str">
            <v>Csubák</v>
          </cell>
          <cell r="F88">
            <v>92.666666666666671</v>
          </cell>
        </row>
        <row r="89">
          <cell r="B89" t="str">
            <v>Tokaji Aszú 6 puttonyos</v>
          </cell>
          <cell r="C89">
            <v>2017</v>
          </cell>
          <cell r="D89" t="str">
            <v>VII/49</v>
          </cell>
          <cell r="E89" t="str">
            <v>Gotz</v>
          </cell>
          <cell r="F89">
            <v>90.333333333333329</v>
          </cell>
        </row>
        <row r="90">
          <cell r="B90" t="str">
            <v>Tokaj 6 putňový</v>
          </cell>
          <cell r="C90">
            <v>2003</v>
          </cell>
          <cell r="D90" t="str">
            <v>VII/49</v>
          </cell>
          <cell r="E90" t="str">
            <v>Ostrožovič</v>
          </cell>
          <cell r="F90">
            <v>89</v>
          </cell>
        </row>
        <row r="91">
          <cell r="B91" t="str">
            <v>Tokaji Aszú 6 puttonyos</v>
          </cell>
          <cell r="C91">
            <v>1999</v>
          </cell>
          <cell r="D91" t="str">
            <v>VII/49</v>
          </cell>
          <cell r="E91" t="str">
            <v>Wine trust</v>
          </cell>
          <cell r="F91">
            <v>92</v>
          </cell>
        </row>
      </sheetData>
      <sheetData sheetId="4">
        <row r="2">
          <cell r="A2">
            <v>501</v>
          </cell>
          <cell r="B2" t="str">
            <v>Veltlínské zelené DSC</v>
          </cell>
          <cell r="C2">
            <v>2021</v>
          </cell>
          <cell r="D2" t="str">
            <v>I/1</v>
          </cell>
          <cell r="E2" t="str">
            <v>Juráň</v>
          </cell>
          <cell r="F2">
            <v>84.333333333333329</v>
          </cell>
        </row>
        <row r="3">
          <cell r="B3" t="str">
            <v>Grasac-Inox</v>
          </cell>
          <cell r="C3">
            <v>2021</v>
          </cell>
          <cell r="D3" t="str">
            <v>I/1</v>
          </cell>
          <cell r="E3" t="str">
            <v>Smiljkovič</v>
          </cell>
          <cell r="F3">
            <v>84</v>
          </cell>
        </row>
        <row r="4">
          <cell r="B4" t="str">
            <v>Veltlínské zelené pozdní sběr</v>
          </cell>
          <cell r="C4">
            <v>2021</v>
          </cell>
          <cell r="D4" t="str">
            <v>I/1</v>
          </cell>
          <cell r="E4" t="str">
            <v>Mikulica</v>
          </cell>
          <cell r="F4">
            <v>83.666666666666671</v>
          </cell>
        </row>
        <row r="5">
          <cell r="B5" t="str">
            <v>Rizling vlašský neskorý zber</v>
          </cell>
          <cell r="C5">
            <v>2021</v>
          </cell>
          <cell r="D5" t="str">
            <v>I/1</v>
          </cell>
          <cell r="E5" t="str">
            <v>Pegas</v>
          </cell>
          <cell r="F5">
            <v>83.666666666666671</v>
          </cell>
        </row>
        <row r="6">
          <cell r="B6" t="str">
            <v>Kerner pozdní sběr</v>
          </cell>
          <cell r="C6">
            <v>2021</v>
          </cell>
          <cell r="D6" t="str">
            <v>I/1</v>
          </cell>
          <cell r="E6" t="str">
            <v>Baloun</v>
          </cell>
          <cell r="F6">
            <v>83.333333333333329</v>
          </cell>
        </row>
        <row r="7">
          <cell r="B7" t="str">
            <v>Rizling rýnsky neskorý zber</v>
          </cell>
          <cell r="C7">
            <v>2021</v>
          </cell>
          <cell r="D7" t="str">
            <v>I/1</v>
          </cell>
          <cell r="E7" t="str">
            <v>Karpatská Perla</v>
          </cell>
          <cell r="F7">
            <v>84</v>
          </cell>
        </row>
        <row r="8">
          <cell r="B8" t="str">
            <v>Chardonnay DSC</v>
          </cell>
          <cell r="C8">
            <v>2021</v>
          </cell>
          <cell r="D8" t="str">
            <v>I/1</v>
          </cell>
          <cell r="E8" t="str">
            <v>Mojmírovce</v>
          </cell>
          <cell r="F8">
            <v>80.666666666666671</v>
          </cell>
        </row>
        <row r="9">
          <cell r="B9" t="str">
            <v>Chardonnay neskorý zber</v>
          </cell>
          <cell r="C9">
            <v>2021</v>
          </cell>
          <cell r="D9" t="str">
            <v>I/1</v>
          </cell>
          <cell r="E9" t="str">
            <v>Vinidi</v>
          </cell>
          <cell r="F9">
            <v>81.333333333333329</v>
          </cell>
        </row>
        <row r="10">
          <cell r="B10" t="str">
            <v>Rulandské bílé pozdní sběr</v>
          </cell>
          <cell r="C10">
            <v>2021</v>
          </cell>
          <cell r="D10" t="str">
            <v>I/1</v>
          </cell>
          <cell r="E10" t="str">
            <v>Zborovský</v>
          </cell>
          <cell r="F10">
            <v>81.666666666666671</v>
          </cell>
        </row>
        <row r="11">
          <cell r="B11" t="str">
            <v>Radošínsky klevner výber z hrozna</v>
          </cell>
          <cell r="C11">
            <v>2021</v>
          </cell>
          <cell r="D11" t="str">
            <v>I/1</v>
          </cell>
          <cell r="E11" t="str">
            <v>Radošina</v>
          </cell>
          <cell r="F11">
            <v>83.333333333333329</v>
          </cell>
        </row>
        <row r="12">
          <cell r="B12" t="str">
            <v>Ryzlink vlašský výběr z hroznů</v>
          </cell>
          <cell r="C12">
            <v>2020</v>
          </cell>
          <cell r="D12" t="str">
            <v>I/1</v>
          </cell>
          <cell r="E12" t="str">
            <v>Valtice</v>
          </cell>
          <cell r="F12">
            <v>82.333333333333329</v>
          </cell>
        </row>
        <row r="13">
          <cell r="B13" t="str">
            <v>Rizling rýnsky DSC (L612)</v>
          </cell>
          <cell r="C13">
            <v>2020</v>
          </cell>
          <cell r="D13" t="str">
            <v>I/1</v>
          </cell>
          <cell r="E13" t="str">
            <v>Zámocké</v>
          </cell>
          <cell r="F13">
            <v>84</v>
          </cell>
        </row>
        <row r="14">
          <cell r="B14" t="str">
            <v>Chardonnay pozdní sběr</v>
          </cell>
          <cell r="C14">
            <v>2020</v>
          </cell>
          <cell r="D14" t="str">
            <v>I/1</v>
          </cell>
          <cell r="E14" t="str">
            <v>Žurek</v>
          </cell>
          <cell r="F14">
            <v>86.333333333333329</v>
          </cell>
        </row>
        <row r="15">
          <cell r="B15" t="str">
            <v>Ryzlink vlašský VOC</v>
          </cell>
          <cell r="C15">
            <v>2019</v>
          </cell>
          <cell r="D15" t="str">
            <v>I/1</v>
          </cell>
          <cell r="E15" t="str">
            <v>Michlovský</v>
          </cell>
          <cell r="F15">
            <v>86</v>
          </cell>
        </row>
        <row r="16">
          <cell r="B16" t="str">
            <v>Aurelius pozdní sběr</v>
          </cell>
          <cell r="C16">
            <v>2019</v>
          </cell>
          <cell r="D16" t="str">
            <v>I/1</v>
          </cell>
          <cell r="E16" t="str">
            <v>Baloun</v>
          </cell>
          <cell r="F16">
            <v>80.333333333333329</v>
          </cell>
        </row>
        <row r="17">
          <cell r="B17" t="str">
            <v>Rulandské bílé VOC</v>
          </cell>
          <cell r="C17">
            <v>2018</v>
          </cell>
          <cell r="D17" t="str">
            <v>I/1</v>
          </cell>
          <cell r="E17" t="str">
            <v>Bzenec</v>
          </cell>
          <cell r="F17">
            <v>80</v>
          </cell>
        </row>
        <row r="18">
          <cell r="B18" t="str">
            <v>Ryzlink rýnský výběr z hroznů surlie</v>
          </cell>
          <cell r="C18">
            <v>2015</v>
          </cell>
          <cell r="D18" t="str">
            <v>I/1</v>
          </cell>
          <cell r="E18" t="str">
            <v>Dufek</v>
          </cell>
          <cell r="F18">
            <v>84</v>
          </cell>
        </row>
        <row r="20">
          <cell r="B20" t="str">
            <v xml:space="preserve">Rulandské šedé pozdní sběr Classic </v>
          </cell>
          <cell r="C20">
            <v>2021</v>
          </cell>
          <cell r="D20" t="str">
            <v>I/2</v>
          </cell>
          <cell r="E20" t="str">
            <v>Hruška</v>
          </cell>
          <cell r="F20">
            <v>83.666666666666671</v>
          </cell>
        </row>
        <row r="21">
          <cell r="B21" t="str">
            <v>Sylvánské zelené pozdní sběr</v>
          </cell>
          <cell r="C21">
            <v>2020</v>
          </cell>
          <cell r="D21" t="str">
            <v>I/2</v>
          </cell>
          <cell r="E21" t="str">
            <v>Lechovice</v>
          </cell>
          <cell r="F21">
            <v>84</v>
          </cell>
        </row>
        <row r="22">
          <cell r="B22" t="str">
            <v>Rulandské biele výber z hrozna</v>
          </cell>
          <cell r="C22">
            <v>2021</v>
          </cell>
          <cell r="D22" t="str">
            <v>I/3</v>
          </cell>
          <cell r="E22" t="str">
            <v>Trnovec</v>
          </cell>
          <cell r="F22">
            <v>86.333333333333329</v>
          </cell>
        </row>
        <row r="23">
          <cell r="B23" t="str">
            <v>Chardonnay výběr z hroznů</v>
          </cell>
          <cell r="C23">
            <v>2021</v>
          </cell>
          <cell r="D23" t="str">
            <v>I/3</v>
          </cell>
          <cell r="E23" t="str">
            <v>Vinium</v>
          </cell>
          <cell r="F23">
            <v>86</v>
          </cell>
        </row>
        <row r="24">
          <cell r="B24" t="str">
            <v>Chardonnay pozdní sběr</v>
          </cell>
          <cell r="C24">
            <v>2021</v>
          </cell>
          <cell r="D24" t="str">
            <v>I/3</v>
          </cell>
          <cell r="E24" t="str">
            <v>Žurek</v>
          </cell>
          <cell r="F24">
            <v>85</v>
          </cell>
        </row>
        <row r="25">
          <cell r="B25" t="str">
            <v>Chardonnay výber z hrozna</v>
          </cell>
          <cell r="C25">
            <v>2021</v>
          </cell>
          <cell r="D25" t="str">
            <v>I/3</v>
          </cell>
          <cell r="E25" t="str">
            <v>Svätý Jur</v>
          </cell>
          <cell r="F25">
            <v>84.666666666666671</v>
          </cell>
        </row>
        <row r="26">
          <cell r="B26" t="str">
            <v>Tokaji Cuvée</v>
          </cell>
          <cell r="C26">
            <v>2021</v>
          </cell>
          <cell r="D26" t="str">
            <v>I/4</v>
          </cell>
          <cell r="E26" t="str">
            <v>Wine trust</v>
          </cell>
          <cell r="F26">
            <v>84.666666666666671</v>
          </cell>
        </row>
        <row r="28">
          <cell r="B28" t="str">
            <v>Rizling rýnsky hrozienkový výber</v>
          </cell>
          <cell r="C28">
            <v>2021</v>
          </cell>
          <cell r="D28" t="str">
            <v>VI/42</v>
          </cell>
          <cell r="E28" t="str">
            <v>Movino</v>
          </cell>
          <cell r="F28">
            <v>80</v>
          </cell>
        </row>
        <row r="29">
          <cell r="B29" t="str">
            <v>Cabernet Sauvignon straw wine</v>
          </cell>
          <cell r="C29">
            <v>2021</v>
          </cell>
          <cell r="D29" t="str">
            <v>VI/42</v>
          </cell>
          <cell r="E29" t="str">
            <v>Apolitico</v>
          </cell>
          <cell r="F29">
            <v>82.666666666666671</v>
          </cell>
        </row>
        <row r="30">
          <cell r="B30" t="str">
            <v>Tramín červený hrozienkový výber</v>
          </cell>
          <cell r="C30">
            <v>2021</v>
          </cell>
          <cell r="D30" t="str">
            <v>VI/43</v>
          </cell>
          <cell r="E30" t="str">
            <v>Orechová</v>
          </cell>
          <cell r="F30">
            <v>84.333333333333329</v>
          </cell>
        </row>
        <row r="31">
          <cell r="B31" t="str">
            <v>Cabernet Sauvignon ľadové</v>
          </cell>
          <cell r="C31">
            <v>2021</v>
          </cell>
          <cell r="D31" t="str">
            <v>VI/42</v>
          </cell>
          <cell r="E31" t="str">
            <v>Levice</v>
          </cell>
          <cell r="F31">
            <v>82.666666666666671</v>
          </cell>
        </row>
        <row r="32">
          <cell r="B32" t="str">
            <v>Pálava výběr z cibéb</v>
          </cell>
          <cell r="C32">
            <v>2021</v>
          </cell>
          <cell r="D32" t="str">
            <v>VI/42</v>
          </cell>
          <cell r="E32" t="str">
            <v>Doležal</v>
          </cell>
          <cell r="F32">
            <v>87.333333333333329</v>
          </cell>
        </row>
        <row r="33">
          <cell r="B33" t="str">
            <v>Dunaj hrozienkový výber</v>
          </cell>
          <cell r="C33">
            <v>2021</v>
          </cell>
          <cell r="D33" t="str">
            <v>VI/42</v>
          </cell>
          <cell r="E33" t="str">
            <v>Orechová</v>
          </cell>
          <cell r="F33">
            <v>84.333333333333329</v>
          </cell>
        </row>
        <row r="34">
          <cell r="B34" t="str">
            <v>Veltlínské zelené ledové</v>
          </cell>
          <cell r="C34">
            <v>2021</v>
          </cell>
          <cell r="D34" t="str">
            <v>VI/42</v>
          </cell>
          <cell r="E34" t="str">
            <v>Dufek</v>
          </cell>
          <cell r="F34">
            <v>83.333333333333329</v>
          </cell>
        </row>
        <row r="35">
          <cell r="B35" t="str">
            <v>Frankovka modrá slámové</v>
          </cell>
          <cell r="C35">
            <v>2019</v>
          </cell>
          <cell r="D35" t="str">
            <v>VI/42</v>
          </cell>
          <cell r="E35" t="str">
            <v>Topoľčianky</v>
          </cell>
          <cell r="F35">
            <v>82.333333333333329</v>
          </cell>
        </row>
        <row r="36">
          <cell r="B36" t="str">
            <v>Tokaji Hárslevelű</v>
          </cell>
          <cell r="C36">
            <v>2021</v>
          </cell>
          <cell r="D36" t="str">
            <v>VI/42</v>
          </cell>
          <cell r="E36" t="str">
            <v>Boršoš</v>
          </cell>
          <cell r="F36">
            <v>79.666666666666671</v>
          </cell>
        </row>
        <row r="37">
          <cell r="B37" t="str">
            <v>Tokaji Sárgamuskotály</v>
          </cell>
          <cell r="C37">
            <v>2021</v>
          </cell>
          <cell r="D37" t="str">
            <v>VI/43</v>
          </cell>
          <cell r="E37" t="str">
            <v>Gyorgy</v>
          </cell>
          <cell r="F37">
            <v>86.333333333333329</v>
          </cell>
        </row>
        <row r="38">
          <cell r="B38" t="str">
            <v>Tokaji Kőversoló-Zéta</v>
          </cell>
          <cell r="C38">
            <v>2021</v>
          </cell>
          <cell r="D38" t="str">
            <v>VI/43</v>
          </cell>
          <cell r="E38" t="str">
            <v>Gyorgy</v>
          </cell>
          <cell r="F38">
            <v>86</v>
          </cell>
        </row>
        <row r="39">
          <cell r="B39" t="str">
            <v>Tokaji Sárgamuskotály</v>
          </cell>
          <cell r="C39">
            <v>2021</v>
          </cell>
          <cell r="D39" t="str">
            <v>VI/43</v>
          </cell>
          <cell r="E39" t="str">
            <v>Boršoš</v>
          </cell>
          <cell r="F39">
            <v>86</v>
          </cell>
        </row>
        <row r="40">
          <cell r="B40" t="str">
            <v>Aurelius cibébový výber</v>
          </cell>
          <cell r="C40">
            <v>2018</v>
          </cell>
          <cell r="D40" t="str">
            <v>VI/42</v>
          </cell>
          <cell r="E40" t="str">
            <v>Karpatská Perla</v>
          </cell>
          <cell r="F40">
            <v>89.666666666666671</v>
          </cell>
        </row>
        <row r="41">
          <cell r="B41" t="str">
            <v>Veltlínské zelené slámové</v>
          </cell>
          <cell r="C41">
            <v>2019</v>
          </cell>
          <cell r="D41" t="str">
            <v>VI/42</v>
          </cell>
          <cell r="E41" t="str">
            <v>Dufek</v>
          </cell>
          <cell r="F41">
            <v>85.333333333333329</v>
          </cell>
        </row>
        <row r="42">
          <cell r="B42" t="str">
            <v>Frankovka modrá hrozienkový výber</v>
          </cell>
          <cell r="C42">
            <v>2018</v>
          </cell>
          <cell r="D42" t="str">
            <v>VI/42</v>
          </cell>
          <cell r="E42" t="str">
            <v>Villa Vino</v>
          </cell>
        </row>
        <row r="43">
          <cell r="B43" t="str">
            <v>Tramín červený hrozienkový výber</v>
          </cell>
          <cell r="C43">
            <v>2018</v>
          </cell>
          <cell r="D43" t="str">
            <v>VI/43</v>
          </cell>
          <cell r="E43" t="str">
            <v>Villa Vino</v>
          </cell>
          <cell r="F43">
            <v>88</v>
          </cell>
        </row>
        <row r="44">
          <cell r="B44" t="str">
            <v>Muškát žltý slámové</v>
          </cell>
          <cell r="C44">
            <v>2018</v>
          </cell>
          <cell r="D44" t="str">
            <v>VI/43</v>
          </cell>
          <cell r="E44" t="str">
            <v>Ostrožovič</v>
          </cell>
          <cell r="F44">
            <v>92.333333333333329</v>
          </cell>
        </row>
        <row r="52">
          <cell r="B52" t="str">
            <v>Rizling vlašský neskorý zber</v>
          </cell>
          <cell r="C52">
            <v>2021</v>
          </cell>
          <cell r="D52" t="str">
            <v>I/1</v>
          </cell>
          <cell r="E52" t="str">
            <v>Villa Vino</v>
          </cell>
          <cell r="F52">
            <v>83.666666666666671</v>
          </cell>
        </row>
        <row r="53">
          <cell r="B53" t="str">
            <v>Graševina</v>
          </cell>
          <cell r="C53">
            <v>2021</v>
          </cell>
          <cell r="D53" t="str">
            <v>I/1</v>
          </cell>
          <cell r="E53" t="str">
            <v>Apolitico</v>
          </cell>
          <cell r="F53">
            <v>81.666666666666671</v>
          </cell>
        </row>
        <row r="54">
          <cell r="B54" t="str">
            <v>Chardonnay</v>
          </cell>
          <cell r="C54">
            <v>2021</v>
          </cell>
          <cell r="D54" t="str">
            <v>I/1</v>
          </cell>
          <cell r="E54" t="str">
            <v>Matočec</v>
          </cell>
          <cell r="F54">
            <v>83</v>
          </cell>
        </row>
        <row r="55">
          <cell r="B55" t="str">
            <v>Pinot Sivi Zemlja</v>
          </cell>
          <cell r="C55">
            <v>2021</v>
          </cell>
          <cell r="D55" t="str">
            <v>I/1</v>
          </cell>
          <cell r="E55" t="str">
            <v>Povratak</v>
          </cell>
          <cell r="F55">
            <v>82.666666666666671</v>
          </cell>
        </row>
        <row r="56">
          <cell r="B56" t="str">
            <v>Patriot Graševina-Pinot Bijeli</v>
          </cell>
          <cell r="C56">
            <v>2020</v>
          </cell>
          <cell r="D56" t="str">
            <v>I/1</v>
          </cell>
          <cell r="F56">
            <v>81.666666666666671</v>
          </cell>
        </row>
        <row r="57">
          <cell r="B57" t="str">
            <v>Devín výber z hrozna</v>
          </cell>
          <cell r="C57">
            <v>2021</v>
          </cell>
          <cell r="D57" t="str">
            <v>IV/26</v>
          </cell>
          <cell r="E57" t="str">
            <v>Levice</v>
          </cell>
          <cell r="F57">
            <v>83.333333333333329</v>
          </cell>
        </row>
        <row r="58">
          <cell r="B58" t="str">
            <v>Traminec Zemlja</v>
          </cell>
          <cell r="C58">
            <v>2021</v>
          </cell>
          <cell r="D58" t="str">
            <v>IV/26</v>
          </cell>
          <cell r="E58" t="str">
            <v>Povratak</v>
          </cell>
          <cell r="F58">
            <v>83</v>
          </cell>
        </row>
        <row r="59">
          <cell r="B59" t="str">
            <v>Tamjanika</v>
          </cell>
          <cell r="C59">
            <v>2021</v>
          </cell>
          <cell r="D59" t="str">
            <v>IV/26</v>
          </cell>
          <cell r="E59" t="str">
            <v>Magaza</v>
          </cell>
          <cell r="F59">
            <v>84.333333333333329</v>
          </cell>
        </row>
        <row r="60">
          <cell r="B60" t="str">
            <v>Sauvignon Blanc neskorý zber</v>
          </cell>
          <cell r="C60">
            <v>2021</v>
          </cell>
          <cell r="D60" t="str">
            <v>IV/26</v>
          </cell>
          <cell r="E60" t="str">
            <v>Karpatská Perla</v>
          </cell>
          <cell r="F60">
            <v>84</v>
          </cell>
        </row>
        <row r="61">
          <cell r="B61" t="str">
            <v>Sauvignon DSC</v>
          </cell>
          <cell r="C61">
            <v>2021</v>
          </cell>
          <cell r="D61" t="str">
            <v>IV/26</v>
          </cell>
          <cell r="E61" t="str">
            <v>Zámocké</v>
          </cell>
          <cell r="F61">
            <v>83</v>
          </cell>
        </row>
        <row r="62">
          <cell r="B62" t="str">
            <v xml:space="preserve">Sauvignon Blanc </v>
          </cell>
          <cell r="C62">
            <v>2021</v>
          </cell>
          <cell r="D62" t="str">
            <v>IV/26</v>
          </cell>
          <cell r="E62" t="str">
            <v>Apolitico</v>
          </cell>
          <cell r="F62">
            <v>80</v>
          </cell>
        </row>
        <row r="63">
          <cell r="B63" t="str">
            <v>Sauvignon výber z hrozna</v>
          </cell>
          <cell r="C63">
            <v>2021</v>
          </cell>
          <cell r="D63" t="str">
            <v>IV/26</v>
          </cell>
          <cell r="E63" t="str">
            <v>Orechová</v>
          </cell>
          <cell r="F63">
            <v>80.666666666666671</v>
          </cell>
        </row>
        <row r="64">
          <cell r="B64" t="str">
            <v>Sauvignon Blanc DSC</v>
          </cell>
          <cell r="C64">
            <v>2021</v>
          </cell>
          <cell r="D64" t="str">
            <v>IV/26</v>
          </cell>
          <cell r="E64" t="str">
            <v>Radošina</v>
          </cell>
          <cell r="F64">
            <v>83</v>
          </cell>
        </row>
        <row r="65">
          <cell r="B65" t="str">
            <v>Sauvignon</v>
          </cell>
          <cell r="C65">
            <v>2020</v>
          </cell>
          <cell r="D65" t="str">
            <v>IV/26</v>
          </cell>
          <cell r="E65" t="str">
            <v>Čachtice</v>
          </cell>
          <cell r="F65">
            <v>83</v>
          </cell>
        </row>
        <row r="66">
          <cell r="B66" t="str">
            <v>Sauvignon pozdní sběr</v>
          </cell>
          <cell r="C66">
            <v>2017</v>
          </cell>
          <cell r="D66" t="str">
            <v>IV/26</v>
          </cell>
          <cell r="E66" t="str">
            <v>Baloun</v>
          </cell>
          <cell r="F66">
            <v>78.333333333333329</v>
          </cell>
        </row>
        <row r="68">
          <cell r="B68" t="str">
            <v>Pálava výběr z hroznů</v>
          </cell>
          <cell r="C68">
            <v>2021</v>
          </cell>
          <cell r="D68" t="str">
            <v>IV/27</v>
          </cell>
          <cell r="E68" t="str">
            <v>Šilinek</v>
          </cell>
          <cell r="F68">
            <v>83.666666666666671</v>
          </cell>
        </row>
        <row r="69">
          <cell r="B69" t="str">
            <v>Tramín červený výber z hrozna</v>
          </cell>
          <cell r="C69">
            <v>2021</v>
          </cell>
          <cell r="D69" t="str">
            <v>IV/27</v>
          </cell>
          <cell r="E69" t="str">
            <v>Pegas</v>
          </cell>
          <cell r="F69">
            <v>84.333333333333329</v>
          </cell>
        </row>
        <row r="70">
          <cell r="B70" t="str">
            <v>Devín DSC</v>
          </cell>
          <cell r="C70">
            <v>2021</v>
          </cell>
          <cell r="D70" t="str">
            <v>IV/27</v>
          </cell>
          <cell r="E70" t="str">
            <v>Juráň</v>
          </cell>
          <cell r="F70">
            <v>86.333333333333329</v>
          </cell>
        </row>
        <row r="71">
          <cell r="B71" t="str">
            <v>Cuvée Veronika pozdní sběr</v>
          </cell>
          <cell r="C71">
            <v>2021</v>
          </cell>
          <cell r="D71" t="str">
            <v>IV/27</v>
          </cell>
          <cell r="E71" t="str">
            <v>Dufek</v>
          </cell>
          <cell r="F71">
            <v>85</v>
          </cell>
        </row>
        <row r="72">
          <cell r="B72" t="str">
            <v>Hibernal Organic pozdní sběr</v>
          </cell>
          <cell r="C72">
            <v>2021</v>
          </cell>
          <cell r="D72" t="str">
            <v>IV/27</v>
          </cell>
          <cell r="E72" t="str">
            <v>Hruška</v>
          </cell>
          <cell r="F72">
            <v>86</v>
          </cell>
        </row>
        <row r="73">
          <cell r="B73" t="str">
            <v>Devín DSC</v>
          </cell>
          <cell r="C73">
            <v>2021</v>
          </cell>
          <cell r="D73" t="str">
            <v>IV/27</v>
          </cell>
          <cell r="E73" t="str">
            <v>Naše vinohrady</v>
          </cell>
          <cell r="F73">
            <v>84.666666666666671</v>
          </cell>
        </row>
        <row r="74">
          <cell r="B74" t="str">
            <v>Pálava výběr z hroznů</v>
          </cell>
          <cell r="C74">
            <v>2021</v>
          </cell>
          <cell r="D74" t="str">
            <v>IV/28</v>
          </cell>
          <cell r="E74" t="str">
            <v>Štěpánek</v>
          </cell>
          <cell r="F74">
            <v>85</v>
          </cell>
        </row>
        <row r="75">
          <cell r="B75" t="str">
            <v>Tramín kořenný pozdní sběr Velehrad</v>
          </cell>
          <cell r="C75">
            <v>2021</v>
          </cell>
          <cell r="D75" t="str">
            <v>IV/28</v>
          </cell>
          <cell r="E75" t="str">
            <v>Hruška</v>
          </cell>
          <cell r="F75">
            <v>84.666666666666671</v>
          </cell>
        </row>
        <row r="76">
          <cell r="B76" t="str">
            <v>Tramín červený pozdní sběr</v>
          </cell>
          <cell r="C76">
            <v>2021</v>
          </cell>
          <cell r="D76" t="str">
            <v>IV/28</v>
          </cell>
          <cell r="E76" t="str">
            <v>Zborovský</v>
          </cell>
          <cell r="F76">
            <v>84</v>
          </cell>
        </row>
        <row r="77">
          <cell r="B77" t="str">
            <v>Pálava výber z hrozna</v>
          </cell>
          <cell r="C77">
            <v>2021</v>
          </cell>
          <cell r="D77" t="str">
            <v>IV/28</v>
          </cell>
          <cell r="E77" t="str">
            <v>Svätý Jur</v>
          </cell>
          <cell r="F77">
            <v>83.333333333333329</v>
          </cell>
        </row>
        <row r="78">
          <cell r="B78" t="str">
            <v>Devín výběr z hroznů Top</v>
          </cell>
          <cell r="C78">
            <v>2021</v>
          </cell>
          <cell r="D78" t="str">
            <v>IV/28</v>
          </cell>
          <cell r="E78" t="str">
            <v>Hruška</v>
          </cell>
          <cell r="F78">
            <v>87</v>
          </cell>
        </row>
        <row r="79">
          <cell r="B79" t="str">
            <v xml:space="preserve">Solaris </v>
          </cell>
          <cell r="C79">
            <v>2021</v>
          </cell>
          <cell r="D79" t="str">
            <v>IV/28</v>
          </cell>
          <cell r="E79" t="str">
            <v>Trojan</v>
          </cell>
          <cell r="F79">
            <v>87</v>
          </cell>
        </row>
        <row r="80">
          <cell r="B80" t="str">
            <v>Iršai Oliver DSC</v>
          </cell>
          <cell r="C80">
            <v>2021</v>
          </cell>
          <cell r="D80" t="str">
            <v>IV/28</v>
          </cell>
          <cell r="E80" t="str">
            <v>Villa Vino</v>
          </cell>
          <cell r="F80">
            <v>90.333333333333329</v>
          </cell>
        </row>
        <row r="81">
          <cell r="B81" t="str">
            <v>Tramín červený výber z hrozna</v>
          </cell>
          <cell r="C81">
            <v>2021</v>
          </cell>
          <cell r="D81" t="str">
            <v>IV/28</v>
          </cell>
          <cell r="E81" t="str">
            <v>Villa Vino</v>
          </cell>
          <cell r="F81">
            <v>92</v>
          </cell>
        </row>
        <row r="82">
          <cell r="B82" t="str">
            <v>Pálava výběr z hroznů</v>
          </cell>
          <cell r="C82">
            <v>2020</v>
          </cell>
          <cell r="D82" t="str">
            <v>IV/28</v>
          </cell>
          <cell r="E82" t="str">
            <v>Lechovice</v>
          </cell>
          <cell r="F82">
            <v>87.333333333333329</v>
          </cell>
        </row>
        <row r="83">
          <cell r="B83" t="str">
            <v>Solea</v>
          </cell>
          <cell r="C83">
            <v>2021</v>
          </cell>
          <cell r="D83" t="str">
            <v>IV/29</v>
          </cell>
          <cell r="E83" t="str">
            <v>Ingrid</v>
          </cell>
          <cell r="F83">
            <v>91</v>
          </cell>
        </row>
        <row r="85">
          <cell r="B85" t="str">
            <v>Tokajský forditáš</v>
          </cell>
          <cell r="C85">
            <v>2017</v>
          </cell>
          <cell r="D85" t="str">
            <v>V/40</v>
          </cell>
          <cell r="E85" t="str">
            <v>Zlatý strapec</v>
          </cell>
          <cell r="F85">
            <v>84</v>
          </cell>
        </row>
        <row r="86">
          <cell r="B86" t="str">
            <v>Dvojka</v>
          </cell>
          <cell r="C86">
            <v>1990</v>
          </cell>
          <cell r="D86" t="str">
            <v>V/40</v>
          </cell>
          <cell r="E86" t="str">
            <v>Tokaj Co</v>
          </cell>
          <cell r="F86">
            <v>86</v>
          </cell>
        </row>
        <row r="87">
          <cell r="B87" t="str">
            <v>Tokaji Aszú 5 puttonyos</v>
          </cell>
          <cell r="C87">
            <v>2017</v>
          </cell>
          <cell r="D87" t="str">
            <v>VII/49</v>
          </cell>
          <cell r="E87" t="str">
            <v>Hermen Emerencia</v>
          </cell>
          <cell r="F87">
            <v>86</v>
          </cell>
        </row>
        <row r="88">
          <cell r="B88" t="str">
            <v>Tokaj 5 putňový</v>
          </cell>
          <cell r="C88">
            <v>2007</v>
          </cell>
          <cell r="D88" t="str">
            <v>VII/49</v>
          </cell>
          <cell r="E88" t="str">
            <v>Ostrožovič</v>
          </cell>
          <cell r="F88">
            <v>83.666666666666671</v>
          </cell>
        </row>
        <row r="89">
          <cell r="B89" t="str">
            <v>Cuvée XXO</v>
          </cell>
          <cell r="C89">
            <v>2009</v>
          </cell>
          <cell r="D89" t="str">
            <v>VII/49</v>
          </cell>
          <cell r="E89" t="str">
            <v>Michlovský</v>
          </cell>
          <cell r="F89">
            <v>81.666666666666671</v>
          </cell>
        </row>
        <row r="90">
          <cell r="B90" t="str">
            <v>Tokaji Aszú 6 puttonyos</v>
          </cell>
          <cell r="C90">
            <v>2019</v>
          </cell>
          <cell r="D90" t="str">
            <v>VII/49</v>
          </cell>
          <cell r="E90" t="str">
            <v>Babits</v>
          </cell>
          <cell r="F90">
            <v>83</v>
          </cell>
        </row>
        <row r="91">
          <cell r="B91" t="str">
            <v>Tokaji Muscat Lunel Aszú 6 puttonyos</v>
          </cell>
          <cell r="C91">
            <v>2017</v>
          </cell>
          <cell r="D91" t="str">
            <v>VII/49</v>
          </cell>
          <cell r="E91" t="str">
            <v>Pauletzki vin</v>
          </cell>
          <cell r="F91">
            <v>86.666666666666671</v>
          </cell>
        </row>
        <row r="92">
          <cell r="B92" t="str">
            <v>Tokajský výber 6 putňový</v>
          </cell>
          <cell r="C92">
            <v>2003</v>
          </cell>
          <cell r="D92" t="str">
            <v>VII/49</v>
          </cell>
          <cell r="E92" t="str">
            <v>Tokaj Co</v>
          </cell>
          <cell r="F92">
            <v>89.666666666666671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01"/>
  <sheetViews>
    <sheetView tabSelected="1" workbookViewId="0">
      <selection activeCell="I14" sqref="I14"/>
    </sheetView>
  </sheetViews>
  <sheetFormatPr defaultRowHeight="15"/>
  <cols>
    <col min="1" max="1" width="40.5703125" customWidth="1"/>
    <col min="2" max="2" width="10.85546875" customWidth="1"/>
    <col min="3" max="3" width="10.28515625" customWidth="1"/>
    <col min="4" max="4" width="28.7109375" customWidth="1"/>
    <col min="5" max="5" width="10.42578125" customWidth="1"/>
  </cols>
  <sheetData>
    <row r="2" spans="1:7" ht="15.75">
      <c r="A2" s="7" t="str">
        <f>[1]Komisia1!B67</f>
        <v>Žilavka</v>
      </c>
      <c r="B2" s="8">
        <f>[1]Komisia1!C67</f>
        <v>2016</v>
      </c>
      <c r="C2" s="8" t="str">
        <f>[1]Komisia1!D67</f>
        <v>I/1</v>
      </c>
      <c r="D2" s="7" t="str">
        <f>[1]Komisia1!E67</f>
        <v>Milas</v>
      </c>
      <c r="E2" s="34">
        <f>[1]Komisia1!F67</f>
        <v>84</v>
      </c>
      <c r="F2" s="11"/>
      <c r="G2" s="13" t="s">
        <v>17</v>
      </c>
    </row>
    <row r="3" spans="1:7" ht="15.75">
      <c r="A3" s="7" t="str">
        <f>[1]Komisia5!B58</f>
        <v>Traminec Zemlja</v>
      </c>
      <c r="B3" s="8">
        <f>[1]Komisia5!C58</f>
        <v>2021</v>
      </c>
      <c r="C3" s="8" t="str">
        <f>[1]Komisia5!D58</f>
        <v>IV/26</v>
      </c>
      <c r="D3" s="7" t="str">
        <f>[1]Komisia5!E58</f>
        <v>Povratak</v>
      </c>
      <c r="E3" s="9">
        <f>[1]Komisia5!F58</f>
        <v>83</v>
      </c>
      <c r="F3" s="10"/>
      <c r="G3" s="13" t="s">
        <v>17</v>
      </c>
    </row>
    <row r="4" spans="1:7" ht="15.75">
      <c r="A4" s="7" t="str">
        <f>[1]Komisia5!B55</f>
        <v>Pinot Sivi Zemlja</v>
      </c>
      <c r="B4" s="8">
        <f>[1]Komisia5!C55</f>
        <v>2021</v>
      </c>
      <c r="C4" s="8" t="str">
        <f>[1]Komisia5!D55</f>
        <v>I/1</v>
      </c>
      <c r="D4" s="7" t="str">
        <f>[1]Komisia5!E55</f>
        <v>Povratak</v>
      </c>
      <c r="E4" s="9">
        <f>[1]Komisia5!F55</f>
        <v>82.666666666666671</v>
      </c>
      <c r="F4" s="11"/>
      <c r="G4" s="13" t="s">
        <v>17</v>
      </c>
    </row>
    <row r="5" spans="1:7" ht="15.75">
      <c r="A5" s="7" t="str">
        <f>[1]Komisia4!B62</f>
        <v>Palava Zemlja</v>
      </c>
      <c r="B5" s="8">
        <f>[1]Komisia4!C62</f>
        <v>2021</v>
      </c>
      <c r="C5" s="8" t="str">
        <f>[1]Komisia4!D62</f>
        <v>IV/26</v>
      </c>
      <c r="D5" s="7" t="str">
        <f>[1]Komisia4!E62</f>
        <v>Povratak</v>
      </c>
      <c r="E5" s="9">
        <f>[1]Komisia4!F62</f>
        <v>81.333333333333329</v>
      </c>
      <c r="F5" s="11"/>
      <c r="G5" s="13" t="s">
        <v>17</v>
      </c>
    </row>
    <row r="6" spans="1:7" ht="15.75">
      <c r="A6" s="7" t="str">
        <f>[1]Komisia4!B55</f>
        <v>Maestoso Chardonnay surlie</v>
      </c>
      <c r="B6" s="8">
        <f>[1]Komisia4!C55</f>
        <v>2020</v>
      </c>
      <c r="C6" s="8" t="str">
        <f>[1]Komisia4!D55</f>
        <v>I/1</v>
      </c>
      <c r="D6" s="7" t="str">
        <f>[1]Komisia4!E55</f>
        <v>Apolitico</v>
      </c>
      <c r="E6" s="9">
        <f>[1]Komisia4!F55</f>
        <v>84</v>
      </c>
      <c r="F6" s="11"/>
      <c r="G6" s="13" t="s">
        <v>10</v>
      </c>
    </row>
    <row r="7" spans="1:7" ht="15.75">
      <c r="A7" s="1" t="str">
        <f>[1]Komisia3!B32</f>
        <v>Pinot Noir rosé</v>
      </c>
      <c r="B7" s="2">
        <f>[1]Komisia3!C32</f>
        <v>2021</v>
      </c>
      <c r="C7" s="2" t="str">
        <f>[1]Komisia3!D32</f>
        <v>II/12</v>
      </c>
      <c r="D7" s="1" t="str">
        <f>[1]Komisia3!E32</f>
        <v xml:space="preserve">Apolitico </v>
      </c>
      <c r="E7" s="3">
        <f>[1]Komisia3!F32</f>
        <v>86</v>
      </c>
      <c r="F7" s="26" t="s">
        <v>0</v>
      </c>
      <c r="G7" s="13" t="s">
        <v>10</v>
      </c>
    </row>
    <row r="8" spans="1:7" ht="15.75">
      <c r="A8" s="1" t="str">
        <f>[1]Komisia5!B29</f>
        <v>Cabernet Sauvignon straw wine</v>
      </c>
      <c r="B8" s="2">
        <f>[1]Komisia5!C29</f>
        <v>2021</v>
      </c>
      <c r="C8" s="2" t="str">
        <f>[1]Komisia5!D29</f>
        <v>VI/42</v>
      </c>
      <c r="D8" s="1" t="str">
        <f>[1]Komisia5!E29</f>
        <v>Apolitico</v>
      </c>
      <c r="E8" s="3">
        <f>[1]Komisia5!F29</f>
        <v>82.666666666666671</v>
      </c>
      <c r="F8" s="11"/>
      <c r="G8" s="13" t="s">
        <v>10</v>
      </c>
    </row>
    <row r="9" spans="1:7" ht="15.75">
      <c r="A9" s="1" t="str">
        <f>[1]Komisia2!B41</f>
        <v xml:space="preserve">Čaruga Merlot-Cabernet Sauvignon </v>
      </c>
      <c r="B9" s="2">
        <f>[1]Komisia2!C41</f>
        <v>2020</v>
      </c>
      <c r="C9" s="2" t="str">
        <f>[1]Komisia2!D41</f>
        <v>III/21</v>
      </c>
      <c r="D9" s="1" t="str">
        <f>[1]Komisia2!E41</f>
        <v>Apolitico</v>
      </c>
      <c r="E9" s="3">
        <f>[1]Komisia2!F41</f>
        <v>82</v>
      </c>
      <c r="F9" s="11"/>
      <c r="G9" s="13" t="s">
        <v>10</v>
      </c>
    </row>
    <row r="10" spans="1:7" ht="15.75">
      <c r="A10" s="7" t="str">
        <f>[1]Komisia5!B53</f>
        <v>Graševina</v>
      </c>
      <c r="B10" s="8">
        <f>[1]Komisia5!C53</f>
        <v>2021</v>
      </c>
      <c r="C10" s="8" t="str">
        <f>[1]Komisia5!D53</f>
        <v>I/1</v>
      </c>
      <c r="D10" s="7" t="str">
        <f>[1]Komisia5!E53</f>
        <v>Apolitico</v>
      </c>
      <c r="E10" s="9">
        <f>[1]Komisia5!F53</f>
        <v>81.666666666666671</v>
      </c>
      <c r="F10" s="11"/>
      <c r="G10" s="13" t="s">
        <v>10</v>
      </c>
    </row>
    <row r="11" spans="1:7" ht="15.75">
      <c r="A11" s="7" t="str">
        <f>[1]Komisia5!B62</f>
        <v xml:space="preserve">Sauvignon Blanc </v>
      </c>
      <c r="B11" s="8">
        <f>[1]Komisia5!C62</f>
        <v>2021</v>
      </c>
      <c r="C11" s="8" t="str">
        <f>[1]Komisia5!D62</f>
        <v>IV/26</v>
      </c>
      <c r="D11" s="7" t="str">
        <f>[1]Komisia5!E62</f>
        <v>Apolitico</v>
      </c>
      <c r="E11" s="9">
        <f>[1]Komisia5!F62</f>
        <v>80</v>
      </c>
      <c r="F11" s="14"/>
      <c r="G11" s="13" t="s">
        <v>10</v>
      </c>
    </row>
    <row r="12" spans="1:7" ht="15.75">
      <c r="A12" s="7" t="str">
        <f>[1]Komisia4!B53</f>
        <v>Sivi Pinot</v>
      </c>
      <c r="B12" s="8">
        <f>[1]Komisia4!C53</f>
        <v>2021</v>
      </c>
      <c r="C12" s="8" t="str">
        <f>[1]Komisia4!D53</f>
        <v>I/1</v>
      </c>
      <c r="D12" s="7" t="str">
        <f>[1]Komisia4!E53</f>
        <v>Matočec</v>
      </c>
      <c r="E12" s="9">
        <f>[1]Komisia4!F53</f>
        <v>86</v>
      </c>
      <c r="F12" s="27" t="s">
        <v>0</v>
      </c>
      <c r="G12" s="13" t="s">
        <v>10</v>
      </c>
    </row>
    <row r="13" spans="1:7" ht="15.75">
      <c r="A13" s="7" t="str">
        <f>[1]Komisia3!B69</f>
        <v>Graševina</v>
      </c>
      <c r="B13" s="8">
        <f>[1]Komisia3!C69</f>
        <v>2021</v>
      </c>
      <c r="C13" s="8" t="str">
        <f>[1]Komisia3!D69</f>
        <v>I/2</v>
      </c>
      <c r="D13" s="7" t="str">
        <f>[1]Komisia3!E69</f>
        <v>Matočec</v>
      </c>
      <c r="E13" s="9">
        <f>[1]Komisia3!F69</f>
        <v>84</v>
      </c>
      <c r="F13" s="11"/>
      <c r="G13" s="13" t="s">
        <v>10</v>
      </c>
    </row>
    <row r="14" spans="1:7" ht="15.75">
      <c r="A14" s="7" t="str">
        <f>[1]Komisia5!B54</f>
        <v>Chardonnay</v>
      </c>
      <c r="B14" s="8">
        <f>[1]Komisia5!C54</f>
        <v>2021</v>
      </c>
      <c r="C14" s="8" t="str">
        <f>[1]Komisia5!D54</f>
        <v>I/1</v>
      </c>
      <c r="D14" s="7" t="str">
        <f>[1]Komisia5!E54</f>
        <v>Matočec</v>
      </c>
      <c r="E14" s="9">
        <f>[1]Komisia5!F54</f>
        <v>83</v>
      </c>
      <c r="F14" s="11"/>
      <c r="G14" s="13" t="s">
        <v>10</v>
      </c>
    </row>
    <row r="15" spans="1:7" ht="15.75">
      <c r="A15" s="7" t="str">
        <f>[1]Komisia1!B91</f>
        <v xml:space="preserve">Syrah  </v>
      </c>
      <c r="B15" s="8">
        <f>[1]Komisia1!C91</f>
        <v>2017</v>
      </c>
      <c r="C15" s="8" t="str">
        <f>[1]Komisia1!D91</f>
        <v>III/21</v>
      </c>
      <c r="D15" s="7" t="str">
        <f>[1]Komisia1!E91</f>
        <v>Vrsaljko</v>
      </c>
      <c r="E15" s="9">
        <f>[1]Komisia1!F91</f>
        <v>87</v>
      </c>
      <c r="F15" s="26" t="s">
        <v>0</v>
      </c>
      <c r="G15" s="13" t="s">
        <v>10</v>
      </c>
    </row>
    <row r="16" spans="1:7" ht="15.75">
      <c r="A16" s="7" t="str">
        <f>[1]Komisia2!B84</f>
        <v>Nadinska Rana barrique</v>
      </c>
      <c r="B16" s="8">
        <f>[1]Komisia2!C84</f>
        <v>2019</v>
      </c>
      <c r="C16" s="8" t="str">
        <f>[1]Komisia2!D84</f>
        <v>III/21</v>
      </c>
      <c r="D16" s="7" t="str">
        <f>[1]Komisia2!E84</f>
        <v>Vrsaljko</v>
      </c>
      <c r="E16" s="9">
        <f>[1]Komisia2!F84</f>
        <v>72</v>
      </c>
      <c r="F16" s="14"/>
      <c r="G16" s="13" t="s">
        <v>10</v>
      </c>
    </row>
    <row r="17" spans="1:7" ht="15.75">
      <c r="A17" s="7" t="str">
        <f>[1]Komisia3!B90</f>
        <v>Black Belt Grand Master</v>
      </c>
      <c r="B17" s="8">
        <f>[1]Komisia3!C90</f>
        <v>2017</v>
      </c>
      <c r="C17" s="8" t="str">
        <f>[1]Komisia3!D90</f>
        <v>III/21</v>
      </c>
      <c r="D17" s="7" t="str">
        <f>[1]Komisia3!E90</f>
        <v>Wines</v>
      </c>
      <c r="E17" s="9">
        <f>[1]Komisia3!F90</f>
        <v>86</v>
      </c>
      <c r="F17" s="26" t="s">
        <v>0</v>
      </c>
      <c r="G17" s="12" t="s">
        <v>10</v>
      </c>
    </row>
    <row r="18" spans="1:7" ht="15.75">
      <c r="A18" s="7" t="str">
        <f>[1]Komisia5!B56</f>
        <v>Patriot Graševina-Pinot Bijeli</v>
      </c>
      <c r="B18" s="8">
        <f>[1]Komisia5!C56</f>
        <v>2020</v>
      </c>
      <c r="C18" s="8" t="str">
        <f>[1]Komisia5!D56</f>
        <v>I/1</v>
      </c>
      <c r="D18" s="7" t="s">
        <v>18</v>
      </c>
      <c r="E18" s="9">
        <f>[1]Komisia5!F56</f>
        <v>81.666666666666671</v>
      </c>
      <c r="F18" s="31"/>
      <c r="G18" s="12" t="s">
        <v>10</v>
      </c>
    </row>
    <row r="19" spans="1:7" ht="15.75">
      <c r="A19" s="7" t="str">
        <f>[1]Komisia2!B88</f>
        <v>Patriot Cabernet Franc-Frankovka-Merlot</v>
      </c>
      <c r="B19" s="8">
        <f>[1]Komisia2!C88</f>
        <v>2018</v>
      </c>
      <c r="C19" s="8" t="str">
        <f>[1]Komisia2!D88</f>
        <v>III/21</v>
      </c>
      <c r="D19" s="7" t="str">
        <f>[1]Komisia2!E88</f>
        <v>Wines</v>
      </c>
      <c r="E19" s="9">
        <f>[1]Komisia2!F88</f>
        <v>81.333333333333329</v>
      </c>
      <c r="F19" s="11"/>
      <c r="G19" s="12" t="s">
        <v>10</v>
      </c>
    </row>
    <row r="20" spans="1:7" ht="15.75">
      <c r="A20" s="1" t="str">
        <f>[1]Komisia4!B32</f>
        <v>Laureatus rosé</v>
      </c>
      <c r="B20" s="2">
        <f>[1]Komisia4!C32</f>
        <v>2020</v>
      </c>
      <c r="C20" s="2" t="str">
        <f>[1]Komisia4!D32</f>
        <v>II/11</v>
      </c>
      <c r="D20" s="1" t="s">
        <v>18</v>
      </c>
      <c r="E20" s="3">
        <f>[1]Komisia4!F32</f>
        <v>26.666666666666668</v>
      </c>
      <c r="G20" s="12" t="s">
        <v>10</v>
      </c>
    </row>
    <row r="21" spans="1:7" ht="15.75">
      <c r="A21" s="1" t="str">
        <f>[1]Komisia4!B18</f>
        <v>Ryzlink rýnský pozdní sběr</v>
      </c>
      <c r="B21" s="2">
        <f>[1]Komisia4!C18</f>
        <v>2016</v>
      </c>
      <c r="C21" s="2" t="str">
        <f>[1]Komisia4!D18</f>
        <v>I/1</v>
      </c>
      <c r="D21" s="1" t="str">
        <f>[1]Komisia4!E18</f>
        <v>Baloun</v>
      </c>
      <c r="E21" s="3">
        <f>[1]Komisia4!F18</f>
        <v>92</v>
      </c>
      <c r="F21" s="26" t="s">
        <v>1</v>
      </c>
      <c r="G21" s="13" t="s">
        <v>13</v>
      </c>
    </row>
    <row r="22" spans="1:7" ht="15.75">
      <c r="A22" s="1" t="str">
        <f>[1]Komisia4!B42</f>
        <v>Zweigeltrebe-Merlot</v>
      </c>
      <c r="B22" s="2">
        <f>[1]Komisia4!C42</f>
        <v>2019</v>
      </c>
      <c r="C22" s="2" t="str">
        <f>[1]Komisia4!D42</f>
        <v>III/21</v>
      </c>
      <c r="D22" s="1" t="str">
        <f>[1]Komisia4!E42</f>
        <v>Baloun</v>
      </c>
      <c r="E22" s="3">
        <f>[1]Komisia4!F42</f>
        <v>87</v>
      </c>
      <c r="F22" s="27" t="s">
        <v>0</v>
      </c>
      <c r="G22" s="13" t="s">
        <v>13</v>
      </c>
    </row>
    <row r="23" spans="1:7" ht="15.75">
      <c r="A23" s="7" t="str">
        <f>[1]Komisia3!B72</f>
        <v>Kerner pozdní sběr</v>
      </c>
      <c r="B23" s="8">
        <f>[1]Komisia3!C72</f>
        <v>2017</v>
      </c>
      <c r="C23" s="8" t="str">
        <f>[1]Komisia3!D72</f>
        <v>I/2</v>
      </c>
      <c r="D23" s="7" t="str">
        <f>[1]Komisia3!E72</f>
        <v>Baloun</v>
      </c>
      <c r="E23" s="9">
        <f>[1]Komisia3!F72</f>
        <v>86.333333333333329</v>
      </c>
      <c r="F23" s="26" t="s">
        <v>0</v>
      </c>
      <c r="G23" s="13" t="s">
        <v>13</v>
      </c>
    </row>
    <row r="24" spans="1:7" ht="15.75">
      <c r="A24" s="7" t="str">
        <f>[1]Komisia1!B88</f>
        <v>Cabernet Sauvignon-Merlot-Pinot Noir</v>
      </c>
      <c r="B24" s="8">
        <f>[1]Komisia1!C88</f>
        <v>2018</v>
      </c>
      <c r="C24" s="8" t="str">
        <f>[1]Komisia1!D88</f>
        <v>III/21</v>
      </c>
      <c r="D24" s="7" t="str">
        <f>[1]Komisia1!E88</f>
        <v>Baloun</v>
      </c>
      <c r="E24" s="9">
        <f>[1]Komisia1!F88</f>
        <v>86</v>
      </c>
      <c r="F24" s="26" t="s">
        <v>0</v>
      </c>
      <c r="G24" s="13" t="s">
        <v>13</v>
      </c>
    </row>
    <row r="25" spans="1:7" ht="15.75">
      <c r="A25" s="7" t="str">
        <f>[1]Komisia3!B63</f>
        <v>Aurelius pozdní sběr</v>
      </c>
      <c r="B25" s="8">
        <f>[1]Komisia3!C63</f>
        <v>2020</v>
      </c>
      <c r="C25" s="8" t="str">
        <f>[1]Komisia3!D63</f>
        <v>I/1</v>
      </c>
      <c r="D25" s="7" t="str">
        <f>[1]Komisia3!E63</f>
        <v>Baloun</v>
      </c>
      <c r="E25" s="9">
        <f>[1]Komisia3!F63</f>
        <v>86</v>
      </c>
      <c r="F25" s="26" t="s">
        <v>0</v>
      </c>
      <c r="G25" s="13" t="s">
        <v>13</v>
      </c>
    </row>
    <row r="26" spans="1:7" ht="15.75">
      <c r="A26" s="1" t="str">
        <f>[1]Komisia1!B14</f>
        <v>Pálava-Hibernal pozdní sběr</v>
      </c>
      <c r="B26" s="2" t="str">
        <f>[1]Komisia1!C14</f>
        <v xml:space="preserve"> </v>
      </c>
      <c r="C26" s="2" t="str">
        <f>[1]Komisia1!D14</f>
        <v>IV/27</v>
      </c>
      <c r="D26" s="1" t="str">
        <f>[1]Komisia1!E14</f>
        <v>Baloun</v>
      </c>
      <c r="E26" s="3">
        <f>[1]Komisia1!F14</f>
        <v>84.666666666666671</v>
      </c>
      <c r="F26" s="11"/>
      <c r="G26" s="13" t="s">
        <v>13</v>
      </c>
    </row>
    <row r="27" spans="1:7" ht="15.75">
      <c r="A27" s="7" t="str">
        <f>[1]Komisia1!B54</f>
        <v>Neuburské pozdní sběr</v>
      </c>
      <c r="B27" s="8">
        <f>[1]Komisia1!C54</f>
        <v>2021</v>
      </c>
      <c r="C27" s="8" t="str">
        <f>[1]Komisia1!D54</f>
        <v>I/1</v>
      </c>
      <c r="D27" s="7" t="str">
        <f>[1]Komisia1!E54</f>
        <v>Baloun</v>
      </c>
      <c r="E27" s="9">
        <f>[1]Komisia1!F54</f>
        <v>84.666666666666671</v>
      </c>
      <c r="F27" s="11"/>
      <c r="G27" s="13" t="s">
        <v>13</v>
      </c>
    </row>
    <row r="28" spans="1:7" ht="15.75">
      <c r="A28" s="7" t="str">
        <f>[1]Komisia1!B62</f>
        <v>Ryzlink vlašský pozdní sběr</v>
      </c>
      <c r="B28" s="8">
        <f>[1]Komisia1!C62</f>
        <v>2020</v>
      </c>
      <c r="C28" s="8" t="str">
        <f>[1]Komisia1!D62</f>
        <v>I/1</v>
      </c>
      <c r="D28" s="7" t="str">
        <f>[1]Komisia1!E62</f>
        <v>Baloun</v>
      </c>
      <c r="E28" s="9">
        <f>[1]Komisia1!F62</f>
        <v>84.666666666666671</v>
      </c>
      <c r="F28" s="11"/>
      <c r="G28" s="13" t="s">
        <v>13</v>
      </c>
    </row>
    <row r="29" spans="1:7" ht="15.75">
      <c r="A29" s="1" t="str">
        <f>[1]Komisia3!B30</f>
        <v>Frankovka rosé kabinet</v>
      </c>
      <c r="B29" s="2">
        <f>[1]Komisia3!C30</f>
        <v>2021</v>
      </c>
      <c r="C29" s="2" t="str">
        <f>[1]Komisia3!D30</f>
        <v>II/11</v>
      </c>
      <c r="D29" s="1" t="str">
        <f>[1]Komisia3!E30</f>
        <v>Baloun</v>
      </c>
      <c r="E29" s="3">
        <f>[1]Komisia3!F30</f>
        <v>83.333333333333329</v>
      </c>
      <c r="F29" s="11"/>
      <c r="G29" s="13" t="s">
        <v>13</v>
      </c>
    </row>
    <row r="30" spans="1:7" ht="15.75">
      <c r="A30" s="1" t="str">
        <f>[1]Komisia5!B6</f>
        <v>Kerner pozdní sběr</v>
      </c>
      <c r="B30" s="2">
        <f>[1]Komisia5!C6</f>
        <v>2021</v>
      </c>
      <c r="C30" s="2" t="str">
        <f>[1]Komisia5!D6</f>
        <v>I/1</v>
      </c>
      <c r="D30" s="1" t="str">
        <f>[1]Komisia5!E6</f>
        <v>Baloun</v>
      </c>
      <c r="E30" s="3">
        <f>[1]Komisia5!F6</f>
        <v>83.333333333333329</v>
      </c>
      <c r="F30" s="11"/>
      <c r="G30" s="13" t="s">
        <v>13</v>
      </c>
    </row>
    <row r="31" spans="1:7" ht="15.75">
      <c r="A31" s="1" t="str">
        <f>[1]Komisia2!B43</f>
        <v>Grand Cuvée</v>
      </c>
      <c r="B31" s="2">
        <f>[1]Komisia2!C43</f>
        <v>2018</v>
      </c>
      <c r="C31" s="2" t="str">
        <f>[1]Komisia2!D43</f>
        <v>III/21</v>
      </c>
      <c r="D31" s="1" t="str">
        <f>[1]Komisia2!E43</f>
        <v>Baloun</v>
      </c>
      <c r="E31" s="3">
        <f>[1]Komisia2!F43</f>
        <v>82</v>
      </c>
      <c r="F31" s="11"/>
      <c r="G31" s="13" t="s">
        <v>13</v>
      </c>
    </row>
    <row r="32" spans="1:7" ht="15.75">
      <c r="A32" s="1" t="str">
        <f>[1]Komisia3!B12</f>
        <v>Kerner pozdní sběr</v>
      </c>
      <c r="B32" s="2">
        <f>[1]Komisia3!C12</f>
        <v>2020</v>
      </c>
      <c r="C32" s="2" t="str">
        <f>[1]Komisia3!D12</f>
        <v>I/1</v>
      </c>
      <c r="D32" s="1" t="str">
        <f>[1]Komisia3!E12</f>
        <v>Baloun</v>
      </c>
      <c r="E32" s="3">
        <f>[1]Komisia3!F12</f>
        <v>81.666666666666671</v>
      </c>
      <c r="F32" s="31"/>
      <c r="G32" s="13" t="s">
        <v>13</v>
      </c>
    </row>
    <row r="33" spans="1:7" ht="15.75">
      <c r="A33" s="7" t="str">
        <f>[1]Komisia2!B63</f>
        <v>Riesling pozdní sběr</v>
      </c>
      <c r="B33" s="8">
        <f>[1]Komisia2!C63</f>
        <v>2020</v>
      </c>
      <c r="C33" s="8" t="str">
        <f>[1]Komisia2!D63</f>
        <v>I/1</v>
      </c>
      <c r="D33" s="7" t="str">
        <f>[1]Komisia2!E63</f>
        <v>Baloun</v>
      </c>
      <c r="E33" s="9">
        <f>[1]Komisia2!F63</f>
        <v>80.666666666666671</v>
      </c>
      <c r="F33" s="31"/>
      <c r="G33" s="13" t="s">
        <v>13</v>
      </c>
    </row>
    <row r="34" spans="1:7" ht="15.75">
      <c r="A34" s="1" t="str">
        <f>[1]Komisia5!B16</f>
        <v>Aurelius pozdní sběr</v>
      </c>
      <c r="B34" s="2">
        <f>[1]Komisia5!C16</f>
        <v>2019</v>
      </c>
      <c r="C34" s="2" t="str">
        <f>[1]Komisia5!D16</f>
        <v>I/1</v>
      </c>
      <c r="D34" s="1" t="str">
        <f>[1]Komisia5!E16</f>
        <v>Baloun</v>
      </c>
      <c r="E34" s="3">
        <f>[1]Komisia5!F16</f>
        <v>80.333333333333329</v>
      </c>
      <c r="G34" s="13" t="s">
        <v>13</v>
      </c>
    </row>
    <row r="35" spans="1:7" ht="15.75">
      <c r="A35" s="7" t="str">
        <f>[1]Komisia5!B66</f>
        <v>Sauvignon pozdní sběr</v>
      </c>
      <c r="B35" s="8">
        <f>[1]Komisia5!C66</f>
        <v>2017</v>
      </c>
      <c r="C35" s="8" t="str">
        <f>[1]Komisia5!D66</f>
        <v>IV/26</v>
      </c>
      <c r="D35" s="7" t="str">
        <f>[1]Komisia5!E66</f>
        <v>Baloun</v>
      </c>
      <c r="E35" s="9">
        <f>[1]Komisia5!F66</f>
        <v>78.333333333333329</v>
      </c>
      <c r="F35" s="14"/>
      <c r="G35" s="13" t="s">
        <v>13</v>
      </c>
    </row>
    <row r="36" spans="1:7" ht="15.75">
      <c r="A36" s="1" t="str">
        <f>[1]Komisia1!B33</f>
        <v>Louis Girardot brut</v>
      </c>
      <c r="B36" s="2">
        <f>[1]Komisia1!C33</f>
        <v>2019</v>
      </c>
      <c r="C36" s="2" t="str">
        <f>[1]Komisia1!D33</f>
        <v>I/7</v>
      </c>
      <c r="D36" s="1" t="str">
        <f>[1]Komisia1!E33</f>
        <v>Bohemia Sekt</v>
      </c>
      <c r="E36" s="3">
        <f>[1]Komisia1!F33</f>
        <v>86.666666666666671</v>
      </c>
      <c r="F36" s="26" t="s">
        <v>0</v>
      </c>
      <c r="G36" s="13" t="s">
        <v>13</v>
      </c>
    </row>
    <row r="37" spans="1:7" ht="15.75">
      <c r="A37" s="1" t="str">
        <f>[1]Komisia1!B32</f>
        <v>Prestige 36 brut</v>
      </c>
      <c r="B37" s="2">
        <f>[1]Komisia1!C32</f>
        <v>2017</v>
      </c>
      <c r="C37" s="2" t="str">
        <f>[1]Komisia1!D32</f>
        <v>I/7</v>
      </c>
      <c r="D37" s="1" t="str">
        <f>[1]Komisia1!E32</f>
        <v>Bohemia Sekt</v>
      </c>
      <c r="E37" s="3">
        <f>[1]Komisia1!F32</f>
        <v>86</v>
      </c>
      <c r="F37" s="26" t="s">
        <v>0</v>
      </c>
      <c r="G37" s="13" t="s">
        <v>13</v>
      </c>
    </row>
    <row r="38" spans="1:7" ht="15.75">
      <c r="A38" s="1" t="str">
        <f>[1]Komisia1!B31</f>
        <v>Prestige brut</v>
      </c>
      <c r="B38" s="2">
        <f>[1]Komisia1!C31</f>
        <v>2019</v>
      </c>
      <c r="C38" s="2" t="str">
        <f>[1]Komisia1!D31</f>
        <v>I/7</v>
      </c>
      <c r="D38" s="1" t="str">
        <f>[1]Komisia1!E31</f>
        <v>Bohemia Sekt</v>
      </c>
      <c r="E38" s="25">
        <f>[1]Komisia1!F31</f>
        <v>85</v>
      </c>
      <c r="F38" s="11"/>
      <c r="G38" s="13" t="s">
        <v>13</v>
      </c>
    </row>
    <row r="39" spans="1:7" ht="15.75">
      <c r="A39" s="1" t="str">
        <f>[1]Komisia2!B30</f>
        <v>Prestige brut</v>
      </c>
      <c r="B39" s="2">
        <f>[1]Komisia2!C30</f>
        <v>2017</v>
      </c>
      <c r="C39" s="2" t="str">
        <f>[1]Komisia2!D30</f>
        <v>I/7</v>
      </c>
      <c r="D39" s="1" t="str">
        <f>[1]Komisia2!E30</f>
        <v>Bohemia Sekt</v>
      </c>
      <c r="E39" s="3">
        <f>[1]Komisia2!F30</f>
        <v>83.666666666666671</v>
      </c>
      <c r="F39" s="11"/>
      <c r="G39" s="13" t="s">
        <v>13</v>
      </c>
    </row>
    <row r="40" spans="1:7" ht="15.75">
      <c r="A40" s="1" t="str">
        <f>[1]Komisia2!B32</f>
        <v>Prestige Chardonnay brut</v>
      </c>
      <c r="B40" s="2">
        <f>[1]Komisia2!C32</f>
        <v>2015</v>
      </c>
      <c r="C40" s="2" t="str">
        <f>[1]Komisia2!D32</f>
        <v>I/7</v>
      </c>
      <c r="D40" s="1" t="str">
        <f>[1]Komisia2!E32</f>
        <v>Bohemia Sekt</v>
      </c>
      <c r="E40" s="3">
        <f>[1]Komisia2!F32</f>
        <v>83.333333333333329</v>
      </c>
      <c r="F40" s="11"/>
      <c r="G40" s="13" t="s">
        <v>13</v>
      </c>
    </row>
    <row r="41" spans="1:7" ht="15.75">
      <c r="A41" s="1" t="str">
        <f>[1]Komisia2!B31</f>
        <v>Prestige 36 brut</v>
      </c>
      <c r="B41" s="2">
        <f>[1]Komisia2!C31</f>
        <v>2015</v>
      </c>
      <c r="C41" s="2" t="str">
        <f>[1]Komisia2!D31</f>
        <v>I/7</v>
      </c>
      <c r="D41" s="1" t="str">
        <f>[1]Komisia2!E31</f>
        <v>Bohemia Sekt</v>
      </c>
      <c r="E41" s="3">
        <f>[1]Komisia2!F31</f>
        <v>81.333333333333329</v>
      </c>
      <c r="F41" s="11"/>
      <c r="G41" s="13" t="s">
        <v>13</v>
      </c>
    </row>
    <row r="42" spans="1:7" ht="15.75">
      <c r="A42" s="7" t="str">
        <f>[1]Komisia3!B67</f>
        <v>Ryzlink rýnský VOC</v>
      </c>
      <c r="B42" s="8">
        <f>[1]Komisia3!C67</f>
        <v>2017</v>
      </c>
      <c r="C42" s="8" t="str">
        <f>[1]Komisia3!D67</f>
        <v>I/1</v>
      </c>
      <c r="D42" s="7" t="str">
        <f>[1]Komisia3!E67</f>
        <v>Bzenec</v>
      </c>
      <c r="E42" s="9">
        <f>[1]Komisia3!F67</f>
        <v>87.666666666666671</v>
      </c>
      <c r="F42" s="26" t="s">
        <v>0</v>
      </c>
      <c r="G42" s="13" t="s">
        <v>13</v>
      </c>
    </row>
    <row r="43" spans="1:7" ht="15.75">
      <c r="A43" s="1" t="str">
        <f>[1]Komisia5!B17</f>
        <v>Rulandské bílé VOC</v>
      </c>
      <c r="B43" s="2">
        <f>[1]Komisia5!C17</f>
        <v>2018</v>
      </c>
      <c r="C43" s="2" t="str">
        <f>[1]Komisia5!D17</f>
        <v>I/1</v>
      </c>
      <c r="D43" s="1" t="str">
        <f>[1]Komisia5!E17</f>
        <v>Bzenec</v>
      </c>
      <c r="E43" s="3">
        <f>[1]Komisia5!F17</f>
        <v>80</v>
      </c>
      <c r="G43" s="13" t="s">
        <v>13</v>
      </c>
    </row>
    <row r="44" spans="1:7" ht="15.75">
      <c r="A44" s="1" t="str">
        <f>[1]Komisia1!B7</f>
        <v>Sauvignon pozdní sběr</v>
      </c>
      <c r="B44" s="2">
        <f>[1]Komisia1!C7</f>
        <v>2021</v>
      </c>
      <c r="C44" s="2" t="str">
        <f>[1]Komisia1!D7</f>
        <v>IV/26</v>
      </c>
      <c r="D44" s="1" t="str">
        <f>[1]Komisia1!E7</f>
        <v>Čech</v>
      </c>
      <c r="E44" s="3">
        <f>[1]Komisia1!F7</f>
        <v>86</v>
      </c>
      <c r="F44" s="26" t="s">
        <v>0</v>
      </c>
      <c r="G44" s="13" t="s">
        <v>13</v>
      </c>
    </row>
    <row r="45" spans="1:7" ht="15.75">
      <c r="A45" s="1" t="str">
        <f>[1]Komisia3!B34</f>
        <v>Cabernet Sauvignon rosé pozdní sběr</v>
      </c>
      <c r="B45" s="2">
        <f>[1]Komisia3!C34</f>
        <v>2021</v>
      </c>
      <c r="C45" s="2" t="str">
        <f>[1]Komisia3!D34</f>
        <v>II/13</v>
      </c>
      <c r="D45" s="1" t="str">
        <f>[1]Komisia3!E34</f>
        <v>Čech</v>
      </c>
      <c r="E45" s="3">
        <f>[1]Komisia3!F34</f>
        <v>86</v>
      </c>
      <c r="F45" s="26" t="s">
        <v>0</v>
      </c>
      <c r="G45" s="13" t="s">
        <v>13</v>
      </c>
    </row>
    <row r="46" spans="1:7" ht="15.75">
      <c r="A46" s="1" t="str">
        <f>[1]Komisia2!B14</f>
        <v>Tramín červený výběr z hroznů</v>
      </c>
      <c r="B46" s="2">
        <f>[1]Komisia2!C14</f>
        <v>2021</v>
      </c>
      <c r="C46" s="2" t="str">
        <f>[1]Komisia2!D14</f>
        <v>IV/27</v>
      </c>
      <c r="D46" s="1" t="str">
        <f>[1]Komisia2!E14</f>
        <v>Čech</v>
      </c>
      <c r="E46" s="3">
        <f>[1]Komisia2!F14</f>
        <v>83.666666666666671</v>
      </c>
      <c r="F46" s="11"/>
      <c r="G46" s="13" t="s">
        <v>13</v>
      </c>
    </row>
    <row r="47" spans="1:7" ht="15.75">
      <c r="A47" s="7" t="str">
        <f>[1]Komisia1!B58</f>
        <v>Chardonnay pozdní sběr</v>
      </c>
      <c r="B47" s="8">
        <f>[1]Komisia1!C58</f>
        <v>2021</v>
      </c>
      <c r="C47" s="8" t="str">
        <f>[1]Komisia1!D58</f>
        <v>I/1</v>
      </c>
      <c r="D47" s="7" t="str">
        <f>[1]Komisia1!E58</f>
        <v>Čech</v>
      </c>
      <c r="E47" s="9">
        <f>[1]Komisia1!F58</f>
        <v>83.333333333333329</v>
      </c>
      <c r="F47" s="11"/>
      <c r="G47" s="13" t="s">
        <v>13</v>
      </c>
    </row>
    <row r="48" spans="1:7" ht="15.75">
      <c r="A48" s="7" t="str">
        <f>[1]Komisia2!B53</f>
        <v>Veltlínské zelené pozdní sběr</v>
      </c>
      <c r="B48" s="8">
        <f>[1]Komisia2!C53</f>
        <v>2021</v>
      </c>
      <c r="C48" s="8" t="str">
        <f>[1]Komisia2!D53</f>
        <v>I/1</v>
      </c>
      <c r="D48" s="7" t="str">
        <f>[1]Komisia2!E53</f>
        <v>Čech</v>
      </c>
      <c r="E48" s="9">
        <f>[1]Komisia2!F53</f>
        <v>83</v>
      </c>
      <c r="F48" s="11"/>
      <c r="G48" s="13" t="s">
        <v>13</v>
      </c>
    </row>
    <row r="49" spans="1:7" ht="15.75">
      <c r="A49" s="1" t="str">
        <f>[1]Komisia3!B23</f>
        <v>Chardonnay výběr z hroznů</v>
      </c>
      <c r="B49" s="2">
        <f>[1]Komisia3!C23</f>
        <v>2021</v>
      </c>
      <c r="C49" s="2" t="str">
        <f>[1]Komisia3!D23</f>
        <v>I/3</v>
      </c>
      <c r="D49" s="1" t="str">
        <f>[1]Komisia3!E23</f>
        <v>Čech</v>
      </c>
      <c r="E49" s="3">
        <f>[1]Komisia3!F23</f>
        <v>82</v>
      </c>
      <c r="F49" s="11"/>
      <c r="G49" s="13" t="s">
        <v>13</v>
      </c>
    </row>
    <row r="50" spans="1:7" ht="15.75">
      <c r="A50" s="7" t="str">
        <f>[1]Komisia2!B77</f>
        <v>Dornfelder pozdní sběr</v>
      </c>
      <c r="B50" s="8">
        <f>[1]Komisia2!C77</f>
        <v>2021</v>
      </c>
      <c r="C50" s="8" t="str">
        <f>[1]Komisia2!D77</f>
        <v>III/21</v>
      </c>
      <c r="D50" s="7" t="str">
        <f>[1]Komisia2!E77</f>
        <v>Čech</v>
      </c>
      <c r="E50" s="9">
        <f>[1]Komisia2!F77</f>
        <v>81.666666666666671</v>
      </c>
      <c r="F50" s="11"/>
      <c r="G50" s="13" t="s">
        <v>13</v>
      </c>
    </row>
    <row r="51" spans="1:7" ht="15.75">
      <c r="A51" s="1" t="str">
        <f>[1]Komisia5!B32</f>
        <v>Pálava výběr z cibéb</v>
      </c>
      <c r="B51" s="2">
        <f>[1]Komisia5!C32</f>
        <v>2021</v>
      </c>
      <c r="C51" s="2" t="str">
        <f>[1]Komisia5!D32</f>
        <v>VI/42</v>
      </c>
      <c r="D51" s="1" t="str">
        <f>[1]Komisia5!E32</f>
        <v>Doležal</v>
      </c>
      <c r="E51" s="3">
        <f>[1]Komisia5!F32</f>
        <v>87.333333333333329</v>
      </c>
      <c r="F51" s="27" t="s">
        <v>0</v>
      </c>
      <c r="G51" s="13" t="s">
        <v>13</v>
      </c>
    </row>
    <row r="52" spans="1:7" ht="15.75">
      <c r="A52" s="1" t="str">
        <f>[1]Komisia3!B28</f>
        <v>Rosé Cuvée pozdní sběr</v>
      </c>
      <c r="B52" s="2">
        <f>[1]Komisia3!C28</f>
        <v>2021</v>
      </c>
      <c r="C52" s="2" t="str">
        <f>[1]Komisia3!D28</f>
        <v>II/11</v>
      </c>
      <c r="D52" s="1" t="str">
        <f>[1]Komisia3!E28</f>
        <v>Doležal</v>
      </c>
      <c r="E52" s="3">
        <f>[1]Komisia3!F28</f>
        <v>84.666666666666671</v>
      </c>
      <c r="F52" s="11"/>
      <c r="G52" s="13" t="s">
        <v>13</v>
      </c>
    </row>
    <row r="53" spans="1:7" ht="15.75">
      <c r="A53" s="7" t="str">
        <f>[1]Komisia2!B75</f>
        <v>Chardonnay výběr z hroznů</v>
      </c>
      <c r="B53" s="8">
        <f>[1]Komisia2!C75</f>
        <v>2021</v>
      </c>
      <c r="C53" s="8" t="str">
        <f>[1]Komisia2!D75</f>
        <v>I/3</v>
      </c>
      <c r="D53" s="7" t="str">
        <f>[1]Komisia2!E75</f>
        <v>Doležal</v>
      </c>
      <c r="E53" s="9">
        <f>[1]Komisia2!F75</f>
        <v>82</v>
      </c>
      <c r="F53" s="11"/>
      <c r="G53" s="13" t="s">
        <v>13</v>
      </c>
    </row>
    <row r="54" spans="1:7" ht="15.75">
      <c r="A54" s="1" t="str">
        <f>[1]Komisia3!B2</f>
        <v>Veltlínské zelené pozdní sběr</v>
      </c>
      <c r="B54" s="2">
        <f>[1]Komisia3!C2</f>
        <v>2021</v>
      </c>
      <c r="C54" s="2" t="str">
        <f>[1]Komisia3!D2</f>
        <v>I/1</v>
      </c>
      <c r="D54" s="1" t="str">
        <f>[1]Komisia3!E2</f>
        <v>Doležal</v>
      </c>
      <c r="E54" s="3">
        <f>[1]Komisia3!F2</f>
        <v>81.666666666666671</v>
      </c>
      <c r="F54" s="11"/>
      <c r="G54" s="13" t="s">
        <v>13</v>
      </c>
    </row>
    <row r="55" spans="1:7" ht="15.75">
      <c r="A55" s="1" t="str">
        <f>[1]Komisia3!B22</f>
        <v>Ryzlink rýnský pozdní sběr surlie</v>
      </c>
      <c r="B55" s="2">
        <f>[1]Komisia3!C22</f>
        <v>2018</v>
      </c>
      <c r="C55" s="2" t="str">
        <f>[1]Komisia3!D22</f>
        <v>I/2</v>
      </c>
      <c r="D55" s="1" t="str">
        <f>[1]Komisia3!E22</f>
        <v>Dufek</v>
      </c>
      <c r="E55" s="3">
        <f>[1]Komisia3!F22</f>
        <v>86.666666666666671</v>
      </c>
      <c r="F55" s="26" t="s">
        <v>0</v>
      </c>
      <c r="G55" s="13" t="s">
        <v>13</v>
      </c>
    </row>
    <row r="56" spans="1:7" ht="15.75">
      <c r="A56" s="1" t="str">
        <f>[1]Komisia1!B15</f>
        <v>Trazlink pozdní sběr</v>
      </c>
      <c r="B56" s="2">
        <f>[1]Komisia1!C15</f>
        <v>2021</v>
      </c>
      <c r="C56" s="2" t="str">
        <f>[1]Komisia1!D15</f>
        <v>IV/28</v>
      </c>
      <c r="D56" s="1" t="str">
        <f>[1]Komisia1!E15</f>
        <v>Dufek</v>
      </c>
      <c r="E56" s="3">
        <f>[1]Komisia1!F15</f>
        <v>86</v>
      </c>
      <c r="F56" s="26" t="s">
        <v>0</v>
      </c>
      <c r="G56" s="13" t="s">
        <v>13</v>
      </c>
    </row>
    <row r="57" spans="1:7" ht="15.75">
      <c r="A57" s="1" t="str">
        <f>[1]Komisia5!B41</f>
        <v>Veltlínské zelené slámové</v>
      </c>
      <c r="B57" s="2">
        <f>[1]Komisia5!C41</f>
        <v>2019</v>
      </c>
      <c r="C57" s="2" t="str">
        <f>[1]Komisia5!D41</f>
        <v>VI/42</v>
      </c>
      <c r="D57" s="1" t="str">
        <f>[1]Komisia5!E41</f>
        <v>Dufek</v>
      </c>
      <c r="E57" s="3">
        <f>[1]Komisia5!F41</f>
        <v>85.333333333333329</v>
      </c>
      <c r="F57" s="26" t="s">
        <v>7</v>
      </c>
      <c r="G57" s="13" t="s">
        <v>13</v>
      </c>
    </row>
    <row r="58" spans="1:7" ht="15.75">
      <c r="A58" s="7" t="str">
        <f>[1]Komisia5!B71</f>
        <v>Cuvée Veronika pozdní sběr</v>
      </c>
      <c r="B58" s="8">
        <f>[1]Komisia5!C71</f>
        <v>2021</v>
      </c>
      <c r="C58" s="8" t="str">
        <f>[1]Komisia5!D71</f>
        <v>IV/27</v>
      </c>
      <c r="D58" s="7" t="str">
        <f>[1]Komisia5!E71</f>
        <v>Dufek</v>
      </c>
      <c r="E58" s="9">
        <f>[1]Komisia5!F71</f>
        <v>85</v>
      </c>
      <c r="F58" s="11"/>
      <c r="G58" s="13" t="s">
        <v>13</v>
      </c>
    </row>
    <row r="59" spans="1:7" ht="15.75">
      <c r="A59" s="1" t="str">
        <f>[1]Komisia5!B18</f>
        <v>Ryzlink rýnský výběr z hroznů surlie</v>
      </c>
      <c r="B59" s="2">
        <f>[1]Komisia5!C18</f>
        <v>2015</v>
      </c>
      <c r="C59" s="2" t="str">
        <f>[1]Komisia5!D18</f>
        <v>I/1</v>
      </c>
      <c r="D59" s="1" t="str">
        <f>[1]Komisia5!E18</f>
        <v>Dufek</v>
      </c>
      <c r="E59" s="3">
        <f>[1]Komisia5!F18</f>
        <v>84</v>
      </c>
      <c r="F59" s="11"/>
      <c r="G59" s="13" t="s">
        <v>13</v>
      </c>
    </row>
    <row r="60" spans="1:7" ht="15.75">
      <c r="A60" s="1" t="str">
        <f>[1]Komisia5!B34</f>
        <v>Veltlínské zelené ledové</v>
      </c>
      <c r="B60" s="2">
        <f>[1]Komisia5!C34</f>
        <v>2021</v>
      </c>
      <c r="C60" s="2" t="str">
        <f>[1]Komisia5!D34</f>
        <v>VI/42</v>
      </c>
      <c r="D60" s="1" t="str">
        <f>[1]Komisia5!E34</f>
        <v>Dufek</v>
      </c>
      <c r="E60" s="3">
        <f>[1]Komisia5!F34</f>
        <v>83.333333333333329</v>
      </c>
      <c r="F60" s="11"/>
      <c r="G60" s="13" t="s">
        <v>13</v>
      </c>
    </row>
    <row r="61" spans="1:7" ht="15.75">
      <c r="A61" s="7" t="str">
        <f>[1]Komisia2!B66</f>
        <v>Ryzlink vlašský pozdní sběr</v>
      </c>
      <c r="B61" s="8">
        <f>[1]Komisia2!C66</f>
        <v>2019</v>
      </c>
      <c r="C61" s="8" t="str">
        <f>[1]Komisia2!D66</f>
        <v>I/1</v>
      </c>
      <c r="D61" s="7" t="str">
        <f>[1]Komisia2!E66</f>
        <v>Dufek</v>
      </c>
      <c r="E61" s="9">
        <f>[1]Komisia2!F66</f>
        <v>83.333333333333329</v>
      </c>
      <c r="F61" s="11"/>
      <c r="G61" s="13" t="s">
        <v>13</v>
      </c>
    </row>
    <row r="62" spans="1:7" ht="15.75">
      <c r="A62" s="7" t="str">
        <f>[1]Komisia2!B92</f>
        <v>Pinot Noir výběr z hroznů</v>
      </c>
      <c r="B62" s="8">
        <f>[1]Komisia2!C92</f>
        <v>2015</v>
      </c>
      <c r="C62" s="8" t="str">
        <f>[1]Komisia2!D92</f>
        <v>III/21</v>
      </c>
      <c r="D62" s="7" t="str">
        <f>[1]Komisia2!E92</f>
        <v>Dufek</v>
      </c>
      <c r="E62" s="9">
        <f>[1]Komisia2!F92</f>
        <v>82.333333333333329</v>
      </c>
      <c r="F62" s="11"/>
      <c r="G62" s="13" t="s">
        <v>13</v>
      </c>
    </row>
    <row r="63" spans="1:7" ht="15.75">
      <c r="A63" s="7" t="str">
        <f>[1]Komisia2!B67</f>
        <v>Ryzlink rýnský pozdní sběr</v>
      </c>
      <c r="B63" s="8">
        <f>[1]Komisia2!C67</f>
        <v>2018</v>
      </c>
      <c r="C63" s="8" t="str">
        <f>[1]Komisia2!D67</f>
        <v>I/1</v>
      </c>
      <c r="D63" s="7" t="str">
        <f>[1]Komisia2!E67</f>
        <v>Fučík</v>
      </c>
      <c r="E63" s="9">
        <f>[1]Komisia2!F67</f>
        <v>87.666666666666671</v>
      </c>
      <c r="F63" s="26" t="s">
        <v>0</v>
      </c>
      <c r="G63" s="13" t="s">
        <v>13</v>
      </c>
    </row>
    <row r="64" spans="1:7" ht="15.75">
      <c r="A64" s="1" t="str">
        <f>[1]Komisia3!B18</f>
        <v>Rulandské bílé pozdní sběr</v>
      </c>
      <c r="B64" s="2">
        <f>[1]Komisia3!C18</f>
        <v>2015</v>
      </c>
      <c r="C64" s="2" t="str">
        <f>[1]Komisia3!D18</f>
        <v>I/1</v>
      </c>
      <c r="D64" s="1" t="str">
        <f>[1]Komisia3!E18</f>
        <v>Fučík</v>
      </c>
      <c r="E64" s="3">
        <f>[1]Komisia3!F18</f>
        <v>83.666666666666671</v>
      </c>
      <c r="F64" s="11"/>
      <c r="G64" s="13" t="s">
        <v>13</v>
      </c>
    </row>
    <row r="65" spans="1:7" ht="15.75">
      <c r="A65" s="1" t="str">
        <f>[1]Komisia1!B11</f>
        <v>Pálava pozdní sběr</v>
      </c>
      <c r="B65" s="2">
        <f>[1]Komisia1!C11</f>
        <v>2020</v>
      </c>
      <c r="C65" s="2" t="str">
        <f>[1]Komisia1!D11</f>
        <v>IV/26</v>
      </c>
      <c r="D65" s="1" t="str">
        <f>[1]Komisia1!E11</f>
        <v>Fučík</v>
      </c>
      <c r="E65" s="3">
        <f>[1]Komisia1!F11</f>
        <v>82.666666666666671</v>
      </c>
      <c r="F65" s="11"/>
      <c r="G65" s="13" t="s">
        <v>13</v>
      </c>
    </row>
    <row r="66" spans="1:7" ht="15.75">
      <c r="A66" s="7" t="str">
        <f>[1]Komisia4!B85</f>
        <v>Pálava likérové</v>
      </c>
      <c r="B66" s="8">
        <f>[1]Komisia4!C85</f>
        <v>2018</v>
      </c>
      <c r="C66" s="8" t="str">
        <f>[1]Komisia4!D85</f>
        <v>VII/47</v>
      </c>
      <c r="D66" s="7" t="str">
        <f>[1]Komisia4!E85</f>
        <v>Fučík</v>
      </c>
      <c r="E66" s="9">
        <f>[1]Komisia4!F85</f>
        <v>81.333333333333329</v>
      </c>
      <c r="F66" s="11"/>
      <c r="G66" s="13" t="s">
        <v>13</v>
      </c>
    </row>
    <row r="67" spans="1:7" ht="15.75">
      <c r="A67" s="1" t="str">
        <f>[1]Komisia1!B6</f>
        <v>Sauvignon pozdní sběr</v>
      </c>
      <c r="B67" s="2">
        <f>[1]Komisia1!C6</f>
        <v>2021</v>
      </c>
      <c r="C67" s="2" t="str">
        <f>[1]Komisia1!D6</f>
        <v>IV/26</v>
      </c>
      <c r="D67" s="1" t="str">
        <f>[1]Komisia1!E6</f>
        <v>Habány</v>
      </c>
      <c r="E67" s="3">
        <f>[1]Komisia1!F6</f>
        <v>86</v>
      </c>
      <c r="F67" s="26" t="s">
        <v>0</v>
      </c>
      <c r="G67" s="13" t="s">
        <v>13</v>
      </c>
    </row>
    <row r="68" spans="1:7" ht="15.75">
      <c r="A68" s="7" t="str">
        <f>[1]Komisia2!B52</f>
        <v>Veltlínské zelené pozdní sběr</v>
      </c>
      <c r="B68" s="8">
        <f>[1]Komisia2!C52</f>
        <v>2021</v>
      </c>
      <c r="C68" s="8" t="str">
        <f>[1]Komisia2!D52</f>
        <v>I/1</v>
      </c>
      <c r="D68" s="7" t="str">
        <f>[1]Komisia2!E52</f>
        <v>Habány</v>
      </c>
      <c r="E68" s="9">
        <f>[1]Komisia2!F52</f>
        <v>82.333333333333329</v>
      </c>
      <c r="F68" s="11"/>
      <c r="G68" s="13" t="s">
        <v>13</v>
      </c>
    </row>
    <row r="69" spans="1:7" ht="15.75">
      <c r="A69" s="7" t="str">
        <f>[1]Komisia5!B78</f>
        <v>Devín výběr z hroznů Top</v>
      </c>
      <c r="B69" s="8">
        <f>[1]Komisia5!C78</f>
        <v>2021</v>
      </c>
      <c r="C69" s="8" t="str">
        <f>[1]Komisia5!D78</f>
        <v>IV/28</v>
      </c>
      <c r="D69" s="7" t="str">
        <f>[1]Komisia5!E78</f>
        <v>Hruška</v>
      </c>
      <c r="E69" s="9">
        <f>[1]Komisia5!F78</f>
        <v>87</v>
      </c>
      <c r="F69" s="26" t="s">
        <v>0</v>
      </c>
      <c r="G69" s="13" t="s">
        <v>13</v>
      </c>
    </row>
    <row r="70" spans="1:7" ht="15.75">
      <c r="A70" s="1" t="str">
        <f>[1]Komisia2!B22</f>
        <v>Hibernal pozdní sběr Family</v>
      </c>
      <c r="B70" s="2">
        <f>[1]Komisia2!C22</f>
        <v>2020</v>
      </c>
      <c r="C70" s="2" t="str">
        <f>[1]Komisia2!D22</f>
        <v>IV/28</v>
      </c>
      <c r="D70" s="1" t="str">
        <f>[1]Komisia2!E22</f>
        <v>Hruška</v>
      </c>
      <c r="E70" s="3">
        <f>[1]Komisia2!F22</f>
        <v>86</v>
      </c>
      <c r="F70" s="26" t="s">
        <v>0</v>
      </c>
      <c r="G70" s="13" t="s">
        <v>13</v>
      </c>
    </row>
    <row r="71" spans="1:7" ht="15.75">
      <c r="A71" s="7" t="str">
        <f>[1]Komisia5!B72</f>
        <v>Hibernal Organic pozdní sběr</v>
      </c>
      <c r="B71" s="8">
        <f>[1]Komisia5!C72</f>
        <v>2021</v>
      </c>
      <c r="C71" s="8" t="str">
        <f>[1]Komisia5!D72</f>
        <v>IV/27</v>
      </c>
      <c r="D71" s="7" t="str">
        <f>[1]Komisia5!E72</f>
        <v>Hruška</v>
      </c>
      <c r="E71" s="9">
        <f>[1]Komisia5!F72</f>
        <v>86</v>
      </c>
      <c r="F71" s="26" t="s">
        <v>0</v>
      </c>
      <c r="G71" s="13" t="s">
        <v>13</v>
      </c>
    </row>
    <row r="72" spans="1:7" ht="15.75">
      <c r="A72" s="7" t="str">
        <f>[1]Komisia5!B75</f>
        <v>Tramín kořenný pozdní sběr Velehrad</v>
      </c>
      <c r="B72" s="8">
        <f>[1]Komisia5!C75</f>
        <v>2021</v>
      </c>
      <c r="C72" s="8" t="str">
        <f>[1]Komisia5!D75</f>
        <v>IV/28</v>
      </c>
      <c r="D72" s="7" t="str">
        <f>[1]Komisia5!E75</f>
        <v>Hruška</v>
      </c>
      <c r="E72" s="9">
        <f>[1]Komisia5!F75</f>
        <v>84.666666666666671</v>
      </c>
      <c r="F72" s="11"/>
      <c r="G72" s="13" t="s">
        <v>13</v>
      </c>
    </row>
    <row r="73" spans="1:7" ht="15.75">
      <c r="A73" s="1" t="str">
        <f>[1]Komisia2!B7</f>
        <v>Sauvignon pozdní sběr Top</v>
      </c>
      <c r="B73" s="2">
        <f>[1]Komisia2!C7</f>
        <v>2021</v>
      </c>
      <c r="C73" s="2" t="str">
        <f>[1]Komisia2!D7</f>
        <v>IV/26</v>
      </c>
      <c r="D73" s="1" t="str">
        <f>[1]Komisia2!E7</f>
        <v>Hruška</v>
      </c>
      <c r="E73" s="3">
        <f>[1]Komisia2!F7</f>
        <v>83.666666666666671</v>
      </c>
      <c r="F73" s="11"/>
      <c r="G73" s="13" t="s">
        <v>13</v>
      </c>
    </row>
    <row r="74" spans="1:7" ht="15.75">
      <c r="A74" s="1" t="str">
        <f>[1]Komisia4!B10</f>
        <v>Rulandské bílé pozdní sběr Fresh</v>
      </c>
      <c r="B74" s="2">
        <f>[1]Komisia4!C10</f>
        <v>2021</v>
      </c>
      <c r="C74" s="2" t="str">
        <f>[1]Komisia4!D10</f>
        <v>I/1</v>
      </c>
      <c r="D74" s="1" t="str">
        <f>[1]Komisia4!E10</f>
        <v>Hruška</v>
      </c>
      <c r="E74" s="3">
        <f>[1]Komisia4!F10</f>
        <v>83.666666666666671</v>
      </c>
      <c r="F74" s="11"/>
      <c r="G74" s="13" t="s">
        <v>13</v>
      </c>
    </row>
    <row r="75" spans="1:7" ht="15.75">
      <c r="A75" s="1" t="str">
        <f>[1]Komisia5!B20</f>
        <v xml:space="preserve">Rulandské šedé pozdní sběr Classic </v>
      </c>
      <c r="B75" s="2">
        <f>[1]Komisia5!C20</f>
        <v>2021</v>
      </c>
      <c r="C75" s="2" t="str">
        <f>[1]Komisia5!D20</f>
        <v>I/2</v>
      </c>
      <c r="D75" s="1" t="str">
        <f>[1]Komisia5!E20</f>
        <v>Hruška</v>
      </c>
      <c r="E75" s="3">
        <f>[1]Komisia5!F20</f>
        <v>83.666666666666671</v>
      </c>
      <c r="F75" s="11"/>
      <c r="G75" s="13" t="s">
        <v>13</v>
      </c>
    </row>
    <row r="76" spans="1:7" ht="15.75">
      <c r="A76" s="7" t="str">
        <f>[1]Komisia2!B55</f>
        <v>Veltlínské zelené pozdní sběr Fresh</v>
      </c>
      <c r="B76" s="8">
        <f>[1]Komisia2!C55</f>
        <v>2021</v>
      </c>
      <c r="C76" s="8" t="str">
        <f>[1]Komisia2!D55</f>
        <v>I/1</v>
      </c>
      <c r="D76" s="7" t="str">
        <f>[1]Komisia2!E55</f>
        <v>Hruška</v>
      </c>
      <c r="E76" s="9">
        <f>[1]Komisia2!F55</f>
        <v>81.666666666666671</v>
      </c>
      <c r="F76" s="11"/>
      <c r="G76" s="13" t="s">
        <v>13</v>
      </c>
    </row>
    <row r="77" spans="1:7" ht="15.75">
      <c r="A77" s="1" t="str">
        <f>[1]Komisia1!B25</f>
        <v>Veltlínske zelené brut nature</v>
      </c>
      <c r="B77" s="2" t="str">
        <f>[1]Komisia1!C25</f>
        <v xml:space="preserve"> </v>
      </c>
      <c r="C77" s="2" t="str">
        <f>[1]Komisia1!D25</f>
        <v>I/7</v>
      </c>
      <c r="D77" s="1" t="str">
        <f>[1]Komisia1!E25</f>
        <v>Lacina</v>
      </c>
      <c r="E77" s="3">
        <f>[1]Komisia1!F25</f>
        <v>86</v>
      </c>
      <c r="F77" s="26" t="s">
        <v>0</v>
      </c>
      <c r="G77" s="13" t="s">
        <v>13</v>
      </c>
    </row>
    <row r="78" spans="1:7" ht="15.75">
      <c r="A78" s="1" t="str">
        <f>[1]Komisia2!B8</f>
        <v>Hibernal MZV</v>
      </c>
      <c r="B78" s="2">
        <f>[1]Komisia2!C8</f>
        <v>2021</v>
      </c>
      <c r="C78" s="2" t="str">
        <f>[1]Komisia2!D8</f>
        <v>IV/26</v>
      </c>
      <c r="D78" s="1" t="str">
        <f>[1]Komisia2!E8</f>
        <v>Lacina</v>
      </c>
      <c r="E78" s="3">
        <f>[1]Komisia2!F8</f>
        <v>84</v>
      </c>
      <c r="F78" s="11"/>
      <c r="G78" s="13" t="s">
        <v>13</v>
      </c>
    </row>
    <row r="79" spans="1:7" ht="15.75">
      <c r="A79" s="1" t="str">
        <f>[1]Komisia4!B30</f>
        <v>Frankovka rosé MZV</v>
      </c>
      <c r="B79" s="2">
        <f>[1]Komisia4!C30</f>
        <v>2021</v>
      </c>
      <c r="C79" s="2" t="str">
        <f>[1]Komisia4!D30</f>
        <v>II/11</v>
      </c>
      <c r="D79" s="1" t="str">
        <f>[1]Komisia4!E30</f>
        <v>Lacina</v>
      </c>
      <c r="E79" s="3">
        <f>[1]Komisia4!F30</f>
        <v>83.666666666666671</v>
      </c>
      <c r="F79" s="11"/>
      <c r="G79" s="13" t="s">
        <v>13</v>
      </c>
    </row>
    <row r="80" spans="1:7" ht="15.75">
      <c r="A80" s="7" t="str">
        <f>[1]Komisia3!B91</f>
        <v>André Gran Reserva</v>
      </c>
      <c r="B80" s="8">
        <f>[1]Komisia3!C91</f>
        <v>2016</v>
      </c>
      <c r="C80" s="8" t="str">
        <f>[1]Komisia3!D91</f>
        <v>III/21</v>
      </c>
      <c r="D80" s="7" t="str">
        <f>[1]Komisia3!E91</f>
        <v>Lacina</v>
      </c>
      <c r="E80" s="9">
        <f>[1]Komisia3!F91</f>
        <v>83</v>
      </c>
      <c r="F80" s="11"/>
      <c r="G80" s="13" t="s">
        <v>13</v>
      </c>
    </row>
    <row r="81" spans="1:7" ht="15.75">
      <c r="A81" s="7" t="str">
        <f>[1]Komisia5!B82</f>
        <v>Pálava výběr z hroznů</v>
      </c>
      <c r="B81" s="8">
        <f>[1]Komisia5!C82</f>
        <v>2020</v>
      </c>
      <c r="C81" s="8" t="str">
        <f>[1]Komisia5!D82</f>
        <v>IV/28</v>
      </c>
      <c r="D81" s="7" t="str">
        <f>[1]Komisia5!E82</f>
        <v>Lechovice</v>
      </c>
      <c r="E81" s="9">
        <f>[1]Komisia5!F82</f>
        <v>87.333333333333329</v>
      </c>
      <c r="F81" s="26" t="s">
        <v>0</v>
      </c>
      <c r="G81" s="13" t="s">
        <v>13</v>
      </c>
    </row>
    <row r="82" spans="1:7" ht="15.75">
      <c r="A82" s="7" t="str">
        <f>[1]Komisia3!B71</f>
        <v>Ryzlink rýnský VOC</v>
      </c>
      <c r="B82" s="8">
        <f>[1]Komisia3!C71</f>
        <v>2021</v>
      </c>
      <c r="C82" s="8" t="str">
        <f>[1]Komisia3!D71</f>
        <v>I/2</v>
      </c>
      <c r="D82" s="7" t="str">
        <f>[1]Komisia3!E71</f>
        <v>Lechovice</v>
      </c>
      <c r="E82" s="9">
        <f>[1]Komisia3!F71</f>
        <v>86</v>
      </c>
      <c r="F82" s="26" t="s">
        <v>0</v>
      </c>
      <c r="G82" s="13" t="s">
        <v>13</v>
      </c>
    </row>
    <row r="83" spans="1:7" ht="15.75">
      <c r="A83" s="1" t="str">
        <f>[1]Komisia5!B21</f>
        <v>Sylvánské zelené pozdní sběr</v>
      </c>
      <c r="B83" s="2">
        <f>[1]Komisia5!C21</f>
        <v>2020</v>
      </c>
      <c r="C83" s="2" t="str">
        <f>[1]Komisia5!D21</f>
        <v>I/2</v>
      </c>
      <c r="D83" s="1" t="str">
        <f>[1]Komisia5!E21</f>
        <v>Lechovice</v>
      </c>
      <c r="E83" s="3">
        <f>[1]Komisia5!F21</f>
        <v>84</v>
      </c>
      <c r="F83" s="31"/>
      <c r="G83" s="13" t="s">
        <v>13</v>
      </c>
    </row>
    <row r="84" spans="1:7" ht="15.75">
      <c r="A84" s="1" t="str">
        <f>[1]Komisia4!B2</f>
        <v>Veltlínské zelené VOC</v>
      </c>
      <c r="B84" s="2">
        <f>[1]Komisia4!C2</f>
        <v>2021</v>
      </c>
      <c r="C84" s="2" t="str">
        <f>[1]Komisia4!D2</f>
        <v>I/1</v>
      </c>
      <c r="D84" s="1" t="str">
        <f>[1]Komisia4!E2</f>
        <v>Lechovice</v>
      </c>
      <c r="E84" s="3">
        <f>[1]Komisia4!F2</f>
        <v>83.666666666666671</v>
      </c>
      <c r="F84" s="11"/>
      <c r="G84" s="13" t="s">
        <v>13</v>
      </c>
    </row>
    <row r="85" spans="1:7" ht="15.75">
      <c r="A85" s="1" t="str">
        <f>[1]Komisia2!B6</f>
        <v>Sauvignon VOC</v>
      </c>
      <c r="B85" s="2">
        <f>[1]Komisia2!C6</f>
        <v>2021</v>
      </c>
      <c r="C85" s="2" t="str">
        <f>[1]Komisia2!D6</f>
        <v>IV/26</v>
      </c>
      <c r="D85" s="1" t="str">
        <f>[1]Komisia2!E6</f>
        <v>Lechovice</v>
      </c>
      <c r="E85" s="3">
        <f>[1]Komisia2!F6</f>
        <v>80.333333333333329</v>
      </c>
      <c r="F85" s="14"/>
      <c r="G85" s="13" t="s">
        <v>13</v>
      </c>
    </row>
    <row r="86" spans="1:7" ht="15.75">
      <c r="A86" s="7" t="str">
        <f>[1]Komisia2!B69</f>
        <v>Rulandské bílé pozdní sběr</v>
      </c>
      <c r="B86" s="8">
        <f>[1]Komisia2!C69</f>
        <v>2021</v>
      </c>
      <c r="C86" s="8" t="str">
        <f>[1]Komisia2!D69</f>
        <v>I/2</v>
      </c>
      <c r="D86" s="7" t="str">
        <f>[1]Komisia2!E69</f>
        <v>Lechovice</v>
      </c>
      <c r="E86" s="9">
        <f>[1]Komisia2!F69</f>
        <v>78.333333333333329</v>
      </c>
      <c r="F86" s="14"/>
      <c r="G86" s="13" t="s">
        <v>13</v>
      </c>
    </row>
    <row r="87" spans="1:7" ht="15.75">
      <c r="A87" s="1" t="str">
        <f>[1]Komisia1!B9</f>
        <v>Muškát moravský  MZV</v>
      </c>
      <c r="B87" s="2">
        <f>[1]Komisia1!C9</f>
        <v>2021</v>
      </c>
      <c r="C87" s="2" t="str">
        <f>[1]Komisia1!D9</f>
        <v>IV/26</v>
      </c>
      <c r="D87" s="1" t="str">
        <f>[1]Komisia1!E9</f>
        <v>Masařik</v>
      </c>
      <c r="E87" s="3">
        <f>[1]Komisia1!F9</f>
        <v>84.666666666666671</v>
      </c>
      <c r="F87" s="11"/>
      <c r="G87" s="13" t="s">
        <v>13</v>
      </c>
    </row>
    <row r="88" spans="1:7" ht="15.75">
      <c r="A88" s="7" t="str">
        <f>[1]Komisia1!B65</f>
        <v>Veltlínské zelené MZV</v>
      </c>
      <c r="B88" s="8">
        <f>[1]Komisia1!C65</f>
        <v>2019</v>
      </c>
      <c r="C88" s="8" t="str">
        <f>[1]Komisia1!D65</f>
        <v>I/1</v>
      </c>
      <c r="D88" s="7" t="str">
        <f>[1]Komisia1!E65</f>
        <v>Masařik</v>
      </c>
      <c r="E88" s="9">
        <f>[1]Komisia1!F65</f>
        <v>83.666666666666671</v>
      </c>
      <c r="F88" s="11"/>
      <c r="G88" s="13" t="s">
        <v>13</v>
      </c>
    </row>
    <row r="89" spans="1:7" ht="15.75">
      <c r="A89" s="1" t="str">
        <f>[1]Komisia4!B16</f>
        <v>Ryzlink vlašský MZV</v>
      </c>
      <c r="B89" s="2">
        <f>[1]Komisia4!C16</f>
        <v>2019</v>
      </c>
      <c r="C89" s="2" t="str">
        <f>[1]Komisia4!D16</f>
        <v>I/1</v>
      </c>
      <c r="D89" s="1" t="str">
        <f>[1]Komisia4!E16</f>
        <v>Masařik</v>
      </c>
      <c r="E89" s="3">
        <f>[1]Komisia4!F16</f>
        <v>81.333333333333329</v>
      </c>
      <c r="F89" s="11"/>
      <c r="G89" s="13" t="s">
        <v>13</v>
      </c>
    </row>
    <row r="90" spans="1:7" ht="15.75">
      <c r="A90" s="1" t="str">
        <f>[1]Komisia3!B41</f>
        <v>Merlot výběr z hroznů</v>
      </c>
      <c r="B90" s="2">
        <f>[1]Komisia3!C41</f>
        <v>2019</v>
      </c>
      <c r="C90" s="2" t="str">
        <f>[1]Komisia3!D41</f>
        <v>III/21</v>
      </c>
      <c r="D90" s="1" t="str">
        <f>[1]Komisia3!E41</f>
        <v>Michlovský</v>
      </c>
      <c r="E90" s="3">
        <f>[1]Komisia3!F41</f>
        <v>89.333333333333329</v>
      </c>
      <c r="F90" s="26" t="s">
        <v>3</v>
      </c>
      <c r="G90" s="13" t="s">
        <v>13</v>
      </c>
    </row>
    <row r="91" spans="1:7" ht="15.75">
      <c r="A91" s="7" t="str">
        <f>[1]Komisia4!B66</f>
        <v>Sauvignon barrique MZV</v>
      </c>
      <c r="B91" s="8">
        <f>[1]Komisia4!C66</f>
        <v>2017</v>
      </c>
      <c r="C91" s="8" t="str">
        <f>[1]Komisia4!D66</f>
        <v>IV/26</v>
      </c>
      <c r="D91" s="7" t="str">
        <f>[1]Komisia4!E66</f>
        <v>Michlovský</v>
      </c>
      <c r="E91" s="9">
        <f>[1]Komisia4!F66</f>
        <v>88.333333333333329</v>
      </c>
      <c r="F91" s="26" t="s">
        <v>0</v>
      </c>
      <c r="G91" s="13" t="s">
        <v>13</v>
      </c>
    </row>
    <row r="92" spans="1:7" ht="15.75">
      <c r="A92" s="7" t="str">
        <f>[1]Komisia3!B87</f>
        <v>Frankovka výběr z hroznů</v>
      </c>
      <c r="B92" s="8">
        <f>[1]Komisia3!C87</f>
        <v>2018</v>
      </c>
      <c r="C92" s="8" t="str">
        <f>[1]Komisia3!D87</f>
        <v>III/21</v>
      </c>
      <c r="D92" s="7" t="str">
        <f>[1]Komisia3!E87</f>
        <v>Michlovský</v>
      </c>
      <c r="E92" s="9">
        <f>[1]Komisia3!F87</f>
        <v>88</v>
      </c>
      <c r="F92" s="26" t="s">
        <v>0</v>
      </c>
      <c r="G92" s="13" t="s">
        <v>13</v>
      </c>
    </row>
    <row r="93" spans="1:7" ht="15.75">
      <c r="A93" s="1" t="str">
        <f>[1]Komisia2!B27</f>
        <v>Crémagne blanc de blanc extra brut</v>
      </c>
      <c r="B93" s="2">
        <f>[1]Komisia2!C27</f>
        <v>2009</v>
      </c>
      <c r="C93" s="2" t="str">
        <f>[1]Komisia2!D27</f>
        <v>I/7</v>
      </c>
      <c r="D93" s="1" t="str">
        <f>[1]Komisia2!E27</f>
        <v>Michlovský</v>
      </c>
      <c r="E93" s="3">
        <f>[1]Komisia2!F27</f>
        <v>86.333333333333329</v>
      </c>
      <c r="F93" s="26" t="s">
        <v>3</v>
      </c>
      <c r="G93" s="13" t="s">
        <v>13</v>
      </c>
    </row>
    <row r="94" spans="1:7" ht="15.75">
      <c r="A94" s="1" t="str">
        <f>[1]Komisia4!B44</f>
        <v>Nativa MZV</v>
      </c>
      <c r="B94" s="2">
        <f>[1]Komisia4!C44</f>
        <v>2018</v>
      </c>
      <c r="C94" s="2" t="str">
        <f>[1]Komisia4!D44</f>
        <v>III/21</v>
      </c>
      <c r="D94" s="1" t="str">
        <f>[1]Komisia4!E44</f>
        <v>Michlovský</v>
      </c>
      <c r="E94" s="3">
        <f>[1]Komisia4!F44</f>
        <v>86.333333333333329</v>
      </c>
      <c r="F94" s="26" t="s">
        <v>0</v>
      </c>
      <c r="G94" s="13" t="s">
        <v>13</v>
      </c>
    </row>
    <row r="95" spans="1:7" ht="15.75">
      <c r="A95" s="7" t="str">
        <f>[1]Komisia1!B66</f>
        <v>Ryzlink rýnský pozdní sběr</v>
      </c>
      <c r="B95" s="8">
        <f>[1]Komisia1!C66</f>
        <v>2018</v>
      </c>
      <c r="C95" s="8" t="str">
        <f>[1]Komisia1!D66</f>
        <v>I/1</v>
      </c>
      <c r="D95" s="7" t="str">
        <f>[1]Komisia1!E66</f>
        <v>Michlovský</v>
      </c>
      <c r="E95" s="9">
        <f>[1]Komisia1!F66</f>
        <v>86.333333333333329</v>
      </c>
      <c r="F95" s="26" t="s">
        <v>0</v>
      </c>
      <c r="G95" s="13" t="s">
        <v>13</v>
      </c>
    </row>
    <row r="96" spans="1:7" ht="15.75">
      <c r="A96" s="1" t="str">
        <f>[1]Komisia1!B27</f>
        <v>Crémagne blanc de noir extra brut</v>
      </c>
      <c r="B96" s="2">
        <f>[1]Komisia1!C27</f>
        <v>2010</v>
      </c>
      <c r="C96" s="2" t="str">
        <f>[1]Komisia1!D27</f>
        <v>I/7</v>
      </c>
      <c r="D96" s="1" t="str">
        <f>[1]Komisia1!E27</f>
        <v>Michlovský</v>
      </c>
      <c r="E96" s="3">
        <f>[1]Komisia1!F27</f>
        <v>86</v>
      </c>
      <c r="F96" s="26" t="s">
        <v>0</v>
      </c>
      <c r="G96" s="13" t="s">
        <v>13</v>
      </c>
    </row>
    <row r="97" spans="1:7" ht="15.75">
      <c r="A97" s="1" t="str">
        <f>[1]Komisia4!B17</f>
        <v>Sylvánské zelené výběr z hroznů</v>
      </c>
      <c r="B97" s="2">
        <f>[1]Komisia4!C17</f>
        <v>2018</v>
      </c>
      <c r="C97" s="2" t="str">
        <f>[1]Komisia4!D17</f>
        <v>I/1</v>
      </c>
      <c r="D97" s="1" t="str">
        <f>[1]Komisia4!E17</f>
        <v>Michlovský</v>
      </c>
      <c r="E97" s="3">
        <f>[1]Komisia4!F17</f>
        <v>86</v>
      </c>
      <c r="F97" s="26" t="s">
        <v>0</v>
      </c>
      <c r="G97" s="13" t="s">
        <v>13</v>
      </c>
    </row>
    <row r="98" spans="1:7" ht="15.75">
      <c r="A98" s="1" t="str">
        <f>[1]Komisia5!B15</f>
        <v>Ryzlink vlašský VOC</v>
      </c>
      <c r="B98" s="2">
        <f>[1]Komisia5!C15</f>
        <v>2019</v>
      </c>
      <c r="C98" s="2" t="str">
        <f>[1]Komisia5!D15</f>
        <v>I/1</v>
      </c>
      <c r="D98" s="1" t="str">
        <f>[1]Komisia5!E15</f>
        <v>Michlovský</v>
      </c>
      <c r="E98" s="3">
        <f>[1]Komisia5!F15</f>
        <v>86</v>
      </c>
      <c r="F98" s="26" t="s">
        <v>0</v>
      </c>
      <c r="G98" s="13" t="s">
        <v>13</v>
      </c>
    </row>
    <row r="99" spans="1:7" ht="15.75">
      <c r="A99" s="1" t="str">
        <f>[1]Komisia4!B27</f>
        <v>Aurelius výběr z bobulí</v>
      </c>
      <c r="B99" s="2">
        <f>[1]Komisia4!C27</f>
        <v>2017</v>
      </c>
      <c r="C99" s="2" t="str">
        <f>[1]Komisia4!D27</f>
        <v>I/4</v>
      </c>
      <c r="D99" s="1" t="str">
        <f>[1]Komisia4!E27</f>
        <v>Michlovský</v>
      </c>
      <c r="E99" s="3">
        <f>[1]Komisia4!F27</f>
        <v>85.333333333333329</v>
      </c>
      <c r="F99" s="26" t="s">
        <v>7</v>
      </c>
      <c r="G99" s="13" t="s">
        <v>13</v>
      </c>
    </row>
    <row r="100" spans="1:7" ht="15.75">
      <c r="A100" s="7" t="str">
        <f>[1]Komisia1!B86</f>
        <v>Alibernet výběr z hroznů</v>
      </c>
      <c r="B100" s="8">
        <f>[1]Komisia1!C86</f>
        <v>2018</v>
      </c>
      <c r="C100" s="8" t="str">
        <f>[1]Komisia1!D86</f>
        <v>III/21</v>
      </c>
      <c r="D100" s="7" t="str">
        <f>[1]Komisia1!E86</f>
        <v>Michlovský</v>
      </c>
      <c r="E100" s="9">
        <f>[1]Komisia1!F86</f>
        <v>85.333333333333329</v>
      </c>
      <c r="F100" s="26" t="s">
        <v>7</v>
      </c>
      <c r="G100" s="13" t="s">
        <v>13</v>
      </c>
    </row>
    <row r="101" spans="1:7" ht="15.75">
      <c r="A101" s="1" t="str">
        <f>[1]Komisia1!B36</f>
        <v>Charmat Sauvignon brut</v>
      </c>
      <c r="B101" s="2">
        <f>[1]Komisia1!C36</f>
        <v>0</v>
      </c>
      <c r="C101" s="2" t="str">
        <f>[1]Komisia1!D36</f>
        <v>IV/32</v>
      </c>
      <c r="D101" s="1" t="str">
        <f>[1]Komisia1!E36</f>
        <v>Michlovský</v>
      </c>
      <c r="E101" s="3">
        <f>[1]Komisia1!F36</f>
        <v>85</v>
      </c>
      <c r="F101" s="11"/>
      <c r="G101" s="13" t="s">
        <v>13</v>
      </c>
    </row>
    <row r="102" spans="1:7" ht="15.75">
      <c r="A102" s="1" t="str">
        <f>[1]Komisia3!B15</f>
        <v>Rulandské bilé pozdní sběr</v>
      </c>
      <c r="B102" s="2">
        <f>[1]Komisia3!C15</f>
        <v>2019</v>
      </c>
      <c r="C102" s="2" t="str">
        <f>[1]Komisia3!D15</f>
        <v>I/1</v>
      </c>
      <c r="D102" s="1" t="str">
        <f>[1]Komisia3!E15</f>
        <v>Michlovský</v>
      </c>
      <c r="E102" s="3">
        <f>[1]Komisia3!F15</f>
        <v>84.333333333333329</v>
      </c>
      <c r="F102" s="11"/>
      <c r="G102" s="13" t="s">
        <v>13</v>
      </c>
    </row>
    <row r="103" spans="1:7" ht="15.75">
      <c r="A103" s="7" t="str">
        <f>[1]Komisia2!B83</f>
        <v>Laurot MZV</v>
      </c>
      <c r="B103" s="8">
        <f>[1]Komisia2!C83</f>
        <v>2019</v>
      </c>
      <c r="C103" s="8" t="str">
        <f>[1]Komisia2!D83</f>
        <v>III/21</v>
      </c>
      <c r="D103" s="7" t="str">
        <f>[1]Komisia2!E83</f>
        <v>Michlovský</v>
      </c>
      <c r="E103" s="9">
        <f>[1]Komisia2!F83</f>
        <v>84.333333333333329</v>
      </c>
      <c r="F103" s="11"/>
      <c r="G103" s="13" t="s">
        <v>13</v>
      </c>
    </row>
    <row r="104" spans="1:7" ht="15.75">
      <c r="A104" s="1" t="str">
        <f>[1]Komisia3!B43</f>
        <v>Pinot Noir výběr z hroznů</v>
      </c>
      <c r="B104" s="2">
        <f>[1]Komisia3!C43</f>
        <v>2018</v>
      </c>
      <c r="C104" s="2" t="str">
        <f>[1]Komisia3!D43</f>
        <v>III/21</v>
      </c>
      <c r="D104" s="1" t="str">
        <f>[1]Komisia3!E43</f>
        <v>Michlovský</v>
      </c>
      <c r="E104" s="3">
        <f>[1]Komisia3!F43</f>
        <v>83</v>
      </c>
      <c r="F104" s="11"/>
      <c r="G104" s="13" t="s">
        <v>13</v>
      </c>
    </row>
    <row r="105" spans="1:7" ht="15.75">
      <c r="A105" s="7" t="str">
        <f>[1]Komisia2!B64</f>
        <v>Rinot MZV</v>
      </c>
      <c r="B105" s="8">
        <f>[1]Komisia2!C64</f>
        <v>2020</v>
      </c>
      <c r="C105" s="8" t="str">
        <f>[1]Komisia2!D64</f>
        <v>I/1</v>
      </c>
      <c r="D105" s="7" t="str">
        <f>[1]Komisia2!E64</f>
        <v>Michlovský</v>
      </c>
      <c r="E105" s="9">
        <f>[1]Komisia2!F64</f>
        <v>82.666666666666671</v>
      </c>
      <c r="F105" s="11"/>
      <c r="G105" s="13" t="s">
        <v>13</v>
      </c>
    </row>
    <row r="106" spans="1:7" ht="15.75">
      <c r="A106" s="7" t="str">
        <f>[1]Komisia2!B65</f>
        <v>Ryzlink vlašský pozdní sběr</v>
      </c>
      <c r="B106" s="8">
        <f>[1]Komisia2!C65</f>
        <v>2019</v>
      </c>
      <c r="C106" s="8" t="str">
        <f>[1]Komisia2!D65</f>
        <v>I/1</v>
      </c>
      <c r="D106" s="7" t="str">
        <f>[1]Komisia2!E65</f>
        <v>Michlovský</v>
      </c>
      <c r="E106" s="9">
        <f>[1]Komisia2!F65</f>
        <v>82.333333333333329</v>
      </c>
      <c r="F106" s="11"/>
      <c r="G106" s="13" t="s">
        <v>13</v>
      </c>
    </row>
    <row r="107" spans="1:7" ht="15.75">
      <c r="A107" s="7" t="str">
        <f>[1]Komisia5!B89</f>
        <v>Cuvée XXO</v>
      </c>
      <c r="B107" s="8">
        <f>[1]Komisia5!C89</f>
        <v>2009</v>
      </c>
      <c r="C107" s="8" t="str">
        <f>[1]Komisia5!D89</f>
        <v>VII/49</v>
      </c>
      <c r="D107" s="7" t="str">
        <f>[1]Komisia5!E89</f>
        <v>Michlovský</v>
      </c>
      <c r="E107" s="9">
        <f>[1]Komisia5!F89</f>
        <v>81.666666666666671</v>
      </c>
      <c r="F107" s="11"/>
      <c r="G107" s="13" t="s">
        <v>13</v>
      </c>
    </row>
    <row r="108" spans="1:7" ht="15.75">
      <c r="A108" s="1" t="str">
        <f>[1]Komisia4!B7</f>
        <v>Aurelius pozdní sběr</v>
      </c>
      <c r="B108" s="2">
        <f>[1]Komisia4!C7</f>
        <v>2021</v>
      </c>
      <c r="C108" s="2" t="str">
        <f>[1]Komisia4!D7</f>
        <v>I/1</v>
      </c>
      <c r="D108" s="1" t="str">
        <f>[1]Komisia4!E7</f>
        <v>Mikulica</v>
      </c>
      <c r="E108" s="3">
        <f>[1]Komisia4!F7</f>
        <v>86</v>
      </c>
      <c r="F108" s="26" t="s">
        <v>0</v>
      </c>
      <c r="G108" s="13" t="s">
        <v>13</v>
      </c>
    </row>
    <row r="109" spans="1:7" ht="15.75">
      <c r="A109" s="7" t="str">
        <f>[1]Komisia3!B56</f>
        <v>Ryzlink rýnský pozdní sběr</v>
      </c>
      <c r="B109" s="8">
        <f>[1]Komisia3!C56</f>
        <v>2021</v>
      </c>
      <c r="C109" s="8" t="str">
        <f>[1]Komisia3!D56</f>
        <v>I/1</v>
      </c>
      <c r="D109" s="7" t="str">
        <f>[1]Komisia3!E56</f>
        <v>Mikulica</v>
      </c>
      <c r="E109" s="9">
        <f>[1]Komisia3!F56</f>
        <v>84.333333333333329</v>
      </c>
      <c r="F109" s="11"/>
      <c r="G109" s="13" t="s">
        <v>13</v>
      </c>
    </row>
    <row r="110" spans="1:7" ht="15.75">
      <c r="A110" s="7" t="str">
        <f>[1]Komisia4!B61</f>
        <v>Tramín pozdní sběr</v>
      </c>
      <c r="B110" s="8">
        <f>[1]Komisia4!C61</f>
        <v>2021</v>
      </c>
      <c r="C110" s="8" t="str">
        <f>[1]Komisia4!D61</f>
        <v>IV/26</v>
      </c>
      <c r="D110" s="7" t="str">
        <f>[1]Komisia4!E61</f>
        <v>Mikulica</v>
      </c>
      <c r="E110" s="9">
        <f>[1]Komisia4!F61</f>
        <v>84.333333333333329</v>
      </c>
      <c r="F110" s="11"/>
      <c r="G110" s="13" t="s">
        <v>13</v>
      </c>
    </row>
    <row r="111" spans="1:7" ht="15.75">
      <c r="A111" s="1" t="str">
        <f>[1]Komisia5!B4</f>
        <v>Veltlínské zelené pozdní sběr</v>
      </c>
      <c r="B111" s="2">
        <f>[1]Komisia5!C4</f>
        <v>2021</v>
      </c>
      <c r="C111" s="2" t="str">
        <f>[1]Komisia5!D4</f>
        <v>I/1</v>
      </c>
      <c r="D111" s="1" t="str">
        <f>[1]Komisia5!E4</f>
        <v>Mikulica</v>
      </c>
      <c r="E111" s="3">
        <f>[1]Komisia5!F4</f>
        <v>83.666666666666671</v>
      </c>
      <c r="F111" s="11"/>
      <c r="G111" s="13" t="s">
        <v>13</v>
      </c>
    </row>
    <row r="112" spans="1:7" ht="15.75">
      <c r="A112" s="7" t="str">
        <f>[1]Komisia4!B59</f>
        <v>Sauvignon pozdní sběr</v>
      </c>
      <c r="B112" s="8">
        <f>[1]Komisia4!C59</f>
        <v>2021</v>
      </c>
      <c r="C112" s="8" t="str">
        <f>[1]Komisia4!D59</f>
        <v>IV/26</v>
      </c>
      <c r="D112" s="7" t="str">
        <f>[1]Komisia4!E59</f>
        <v>Mikulov</v>
      </c>
      <c r="E112" s="9">
        <f>[1]Komisia4!F59</f>
        <v>84.333333333333329</v>
      </c>
      <c r="F112" s="11"/>
      <c r="G112" s="13" t="s">
        <v>13</v>
      </c>
    </row>
    <row r="113" spans="1:7" ht="15.75">
      <c r="A113" s="1" t="str">
        <f>[1]Komisia2!B10</f>
        <v>Tramín červený pozdní sběr</v>
      </c>
      <c r="B113" s="2">
        <f>[1]Komisia2!C10</f>
        <v>2021</v>
      </c>
      <c r="C113" s="2" t="str">
        <f>[1]Komisia2!D10</f>
        <v>IV/26</v>
      </c>
      <c r="D113" s="1" t="str">
        <f>[1]Komisia2!E10</f>
        <v>Mikulov</v>
      </c>
      <c r="E113" s="3">
        <f>[1]Komisia2!F10</f>
        <v>80.666666666666671</v>
      </c>
      <c r="F113" s="11"/>
      <c r="G113" s="13" t="s">
        <v>13</v>
      </c>
    </row>
    <row r="114" spans="1:7" ht="15.75">
      <c r="A114" s="1" t="str">
        <f>[1]Komisia4!B14</f>
        <v>Chardonnay pozdní sběr</v>
      </c>
      <c r="B114" s="2">
        <f>[1]Komisia4!C14</f>
        <v>2020</v>
      </c>
      <c r="C114" s="2" t="str">
        <f>[1]Komisia4!D14</f>
        <v>I/1</v>
      </c>
      <c r="D114" s="1" t="str">
        <f>[1]Komisia4!E14</f>
        <v>Pavlov</v>
      </c>
      <c r="E114" s="3">
        <f>[1]Komisia4!F14</f>
        <v>87.333333333333329</v>
      </c>
      <c r="F114" s="26" t="s">
        <v>0</v>
      </c>
      <c r="G114" s="13" t="s">
        <v>13</v>
      </c>
    </row>
    <row r="115" spans="1:7" ht="15.75">
      <c r="A115" s="7" t="str">
        <f>[1]Komisia4!B81</f>
        <v>Pálava výběr z hroznů</v>
      </c>
      <c r="B115" s="8">
        <f>[1]Komisia4!C81</f>
        <v>2020</v>
      </c>
      <c r="C115" s="8" t="str">
        <f>[1]Komisia4!D81</f>
        <v>IV/28</v>
      </c>
      <c r="D115" s="7" t="str">
        <f>[1]Komisia4!E81</f>
        <v>Pavlov</v>
      </c>
      <c r="E115" s="9">
        <v>85.33</v>
      </c>
      <c r="F115" s="26" t="s">
        <v>7</v>
      </c>
      <c r="G115" s="13" t="s">
        <v>13</v>
      </c>
    </row>
    <row r="116" spans="1:7" ht="15.75">
      <c r="A116" s="1" t="str">
        <f>[1]Komisia1!B43</f>
        <v>Frankovka výběr z hroznů</v>
      </c>
      <c r="B116" s="2">
        <f>[1]Komisia1!C43</f>
        <v>2019</v>
      </c>
      <c r="C116" s="2" t="str">
        <f>[1]Komisia1!D43</f>
        <v>III/21</v>
      </c>
      <c r="D116" s="1" t="str">
        <f>[1]Komisia1!E43</f>
        <v>Plešingr</v>
      </c>
      <c r="E116" s="3">
        <f>[1]Komisia1!F43</f>
        <v>84</v>
      </c>
      <c r="F116" s="11"/>
      <c r="G116" s="13" t="s">
        <v>13</v>
      </c>
    </row>
    <row r="117" spans="1:7" ht="15.75">
      <c r="A117" s="7" t="str">
        <f>[1]Komisia2!B85</f>
        <v>Zweigeltrebe výběr z hroznů</v>
      </c>
      <c r="B117" s="8">
        <f>[1]Komisia2!C85</f>
        <v>2018</v>
      </c>
      <c r="C117" s="8" t="str">
        <f>[1]Komisia2!D85</f>
        <v>III/21</v>
      </c>
      <c r="D117" s="7" t="str">
        <f>[1]Komisia2!E85</f>
        <v>Plešingr</v>
      </c>
      <c r="E117" s="9">
        <f>[1]Komisia2!F85</f>
        <v>79</v>
      </c>
      <c r="F117" s="14"/>
      <c r="G117" s="13" t="s">
        <v>13</v>
      </c>
    </row>
    <row r="118" spans="1:7" ht="15.75">
      <c r="A118" s="7" t="str">
        <f>[1]Komisia4!B78</f>
        <v>Hibernal MZV</v>
      </c>
      <c r="B118" s="8">
        <f>[1]Komisia4!C78</f>
        <v>2021</v>
      </c>
      <c r="C118" s="8" t="str">
        <f>[1]Komisia4!D78</f>
        <v>IV/28</v>
      </c>
      <c r="D118" s="7" t="str">
        <f>[1]Komisia4!E78</f>
        <v>PPS Agro</v>
      </c>
      <c r="E118" s="9">
        <f>[1]Komisia4!F78</f>
        <v>73.333333333333329</v>
      </c>
      <c r="F118" s="14"/>
      <c r="G118" s="13" t="s">
        <v>13</v>
      </c>
    </row>
    <row r="119" spans="1:7" ht="15.75">
      <c r="A119" s="1" t="str">
        <f>[1]Komisia2!B9</f>
        <v>Cuvée Pašák pozdní sběr</v>
      </c>
      <c r="B119" s="2">
        <f>[1]Komisia2!C9</f>
        <v>2021</v>
      </c>
      <c r="C119" s="2" t="str">
        <f>[1]Komisia2!D9</f>
        <v>IV/26</v>
      </c>
      <c r="D119" s="1" t="str">
        <f>[1]Komisia2!E9</f>
        <v>Salay</v>
      </c>
      <c r="E119" s="3">
        <f>[1]Komisia2!F9</f>
        <v>80.666666666666671</v>
      </c>
      <c r="F119" s="11"/>
      <c r="G119" s="13" t="s">
        <v>13</v>
      </c>
    </row>
    <row r="120" spans="1:7" ht="15.75">
      <c r="A120" s="1" t="str">
        <f>[1]Komisia4!B26</f>
        <v>Chardonnay výběr z hroznů</v>
      </c>
      <c r="B120" s="2">
        <f>[1]Komisia4!C26</f>
        <v>2020</v>
      </c>
      <c r="C120" s="2" t="str">
        <f>[1]Komisia4!D26</f>
        <v>I/3</v>
      </c>
      <c r="D120" s="1" t="str">
        <f>[1]Komisia4!E26</f>
        <v>Sedlec</v>
      </c>
      <c r="E120" s="3">
        <f>[1]Komisia4!F26</f>
        <v>87.333333333333329</v>
      </c>
      <c r="F120" s="26" t="s">
        <v>0</v>
      </c>
      <c r="G120" s="13" t="s">
        <v>13</v>
      </c>
    </row>
    <row r="121" spans="1:7" ht="15.75">
      <c r="A121" s="1" t="str">
        <f>[1]Komisia3!B35</f>
        <v>Cabernet Sauvignon rosé pozdní sběr</v>
      </c>
      <c r="B121" s="2">
        <f>[1]Komisia3!C35</f>
        <v>2021</v>
      </c>
      <c r="C121" s="2" t="str">
        <f>[1]Komisia3!D35</f>
        <v>II/13</v>
      </c>
      <c r="D121" s="1" t="str">
        <f>[1]Komisia3!E35</f>
        <v>Sedlec</v>
      </c>
      <c r="E121" s="3">
        <f>[1]Komisia3!F35</f>
        <v>83.333333333333329</v>
      </c>
      <c r="F121" s="11"/>
      <c r="G121" s="13" t="s">
        <v>13</v>
      </c>
    </row>
    <row r="122" spans="1:7" ht="15.75">
      <c r="A122" s="7" t="str">
        <f>[1]Komisia4!B63</f>
        <v>Muškát moravský pozdní sběr</v>
      </c>
      <c r="B122" s="8">
        <f>[1]Komisia4!C63</f>
        <v>2021</v>
      </c>
      <c r="C122" s="8" t="str">
        <f>[1]Komisia4!D63</f>
        <v>IV/26</v>
      </c>
      <c r="D122" s="7" t="str">
        <f>[1]Komisia4!E63</f>
        <v>Sedlec</v>
      </c>
      <c r="E122" s="9">
        <f>[1]Komisia4!F63</f>
        <v>83.333333333333329</v>
      </c>
      <c r="F122" s="11"/>
      <c r="G122" s="13" t="s">
        <v>13</v>
      </c>
    </row>
    <row r="123" spans="1:7" ht="15.75">
      <c r="A123" s="1" t="str">
        <f>[1]Komisia2!B16</f>
        <v>Hibernal pozdní sběr</v>
      </c>
      <c r="B123" s="2">
        <f>[1]Komisia2!C16</f>
        <v>2021</v>
      </c>
      <c r="C123" s="2" t="str">
        <f>[1]Komisia2!D16</f>
        <v>IV/28</v>
      </c>
      <c r="D123" s="1" t="str">
        <f>[1]Komisia2!E16</f>
        <v>Šilinek</v>
      </c>
      <c r="E123" s="3">
        <f>[1]Komisia2!F16</f>
        <v>86</v>
      </c>
      <c r="F123" s="26" t="s">
        <v>0</v>
      </c>
      <c r="G123" s="13" t="s">
        <v>13</v>
      </c>
    </row>
    <row r="124" spans="1:7" ht="15.75">
      <c r="A124" s="7" t="str">
        <f>[1]Komisia5!B68</f>
        <v>Pálava výběr z hroznů</v>
      </c>
      <c r="B124" s="8">
        <f>[1]Komisia5!C68</f>
        <v>2021</v>
      </c>
      <c r="C124" s="8" t="str">
        <f>[1]Komisia5!D68</f>
        <v>IV/27</v>
      </c>
      <c r="D124" s="7" t="str">
        <f>[1]Komisia5!E68</f>
        <v>Šilinek</v>
      </c>
      <c r="E124" s="9">
        <f>[1]Komisia5!F68</f>
        <v>83.666666666666671</v>
      </c>
      <c r="F124" s="11"/>
      <c r="G124" s="13" t="s">
        <v>13</v>
      </c>
    </row>
    <row r="125" spans="1:7" ht="15.75">
      <c r="A125" s="1" t="str">
        <f>[1]Komisia3!B20</f>
        <v>Ryzlink vlašský pozdní sběr</v>
      </c>
      <c r="B125" s="2">
        <f>[1]Komisia3!C20</f>
        <v>2021</v>
      </c>
      <c r="C125" s="2" t="str">
        <f>[1]Komisia3!D20</f>
        <v>I/2</v>
      </c>
      <c r="D125" s="1" t="str">
        <f>[1]Komisia3!E20</f>
        <v>Šilinek</v>
      </c>
      <c r="E125" s="3">
        <f>[1]Komisia3!F20</f>
        <v>83</v>
      </c>
      <c r="F125" s="11"/>
      <c r="G125" s="13" t="s">
        <v>13</v>
      </c>
    </row>
    <row r="126" spans="1:7" ht="15.75">
      <c r="A126" s="7" t="str">
        <f>[1]Komisia4!B57</f>
        <v>Sauvignon pozdní sběr</v>
      </c>
      <c r="B126" s="8">
        <f>[1]Komisia4!C57</f>
        <v>2021</v>
      </c>
      <c r="C126" s="8" t="str">
        <f>[1]Komisia4!D57</f>
        <v>IV/26</v>
      </c>
      <c r="D126" s="7" t="str">
        <f>[1]Komisia4!E57</f>
        <v>Šilinek</v>
      </c>
      <c r="E126" s="9">
        <f>[1]Komisia4!F57</f>
        <v>82.333333333333329</v>
      </c>
      <c r="F126" s="11"/>
      <c r="G126" s="13" t="s">
        <v>13</v>
      </c>
    </row>
    <row r="127" spans="1:7" ht="15.75">
      <c r="A127" s="1" t="str">
        <f>[1]Komisia1!B16</f>
        <v>Tramín červený výběr z hroznů</v>
      </c>
      <c r="B127" s="2">
        <f>[1]Komisia1!C16</f>
        <v>2021</v>
      </c>
      <c r="C127" s="2" t="str">
        <f>[1]Komisia1!D16</f>
        <v>IV/28</v>
      </c>
      <c r="D127" s="1" t="str">
        <f>[1]Komisia1!E16</f>
        <v>Štěpánek</v>
      </c>
      <c r="E127" s="3">
        <f>[1]Komisia1!F16</f>
        <v>86.666666666666671</v>
      </c>
      <c r="F127" s="27" t="s">
        <v>0</v>
      </c>
      <c r="G127" s="13" t="s">
        <v>13</v>
      </c>
    </row>
    <row r="128" spans="1:7" ht="15.75">
      <c r="A128" s="7" t="str">
        <f>[1]Komisia4!B75</f>
        <v>Hibernal výběr z hroznů</v>
      </c>
      <c r="B128" s="8">
        <f>[1]Komisia4!C75</f>
        <v>2021</v>
      </c>
      <c r="C128" s="8" t="str">
        <f>[1]Komisia4!D75</f>
        <v>IV/28</v>
      </c>
      <c r="D128" s="7" t="str">
        <f>[1]Komisia4!E75</f>
        <v>Štěpánek</v>
      </c>
      <c r="E128" s="9">
        <f>[1]Komisia4!F75</f>
        <v>86</v>
      </c>
      <c r="F128" s="26" t="s">
        <v>0</v>
      </c>
      <c r="G128" s="13" t="s">
        <v>13</v>
      </c>
    </row>
    <row r="129" spans="1:7" ht="15.75">
      <c r="A129" s="7" t="str">
        <f>[1]Komisia5!B74</f>
        <v>Pálava výběr z hroznů</v>
      </c>
      <c r="B129" s="8">
        <f>[1]Komisia5!C74</f>
        <v>2021</v>
      </c>
      <c r="C129" s="8" t="str">
        <f>[1]Komisia5!D74</f>
        <v>IV/28</v>
      </c>
      <c r="D129" s="7" t="str">
        <f>[1]Komisia5!E74</f>
        <v>Štěpánek</v>
      </c>
      <c r="E129" s="9">
        <f>[1]Komisia5!F74</f>
        <v>85</v>
      </c>
      <c r="F129" s="11"/>
      <c r="G129" s="13" t="s">
        <v>13</v>
      </c>
    </row>
    <row r="130" spans="1:7" ht="15.75">
      <c r="A130" s="1" t="str">
        <f>[1]Komisia3!B3</f>
        <v>Ryzlink vlašský výběr z hroznů</v>
      </c>
      <c r="B130" s="2">
        <f>[1]Komisia3!C3</f>
        <v>2021</v>
      </c>
      <c r="C130" s="2" t="str">
        <f>[1]Komisia3!D3</f>
        <v>I/1</v>
      </c>
      <c r="D130" s="1" t="str">
        <f>[1]Komisia3!E3</f>
        <v>Štěpánek</v>
      </c>
      <c r="E130" s="3">
        <f>[1]Komisia3!F3</f>
        <v>83.666666666666671</v>
      </c>
      <c r="F130" s="11"/>
      <c r="G130" s="13" t="s">
        <v>13</v>
      </c>
    </row>
    <row r="131" spans="1:7" ht="15.75">
      <c r="A131" s="1" t="str">
        <f>[1]Komisia1!B34</f>
        <v>Sekt Lena extra dry</v>
      </c>
      <c r="B131" s="2" t="str">
        <f>[1]Komisia1!C34</f>
        <v xml:space="preserve"> </v>
      </c>
      <c r="C131" s="2" t="str">
        <f>[1]Komisia1!D34</f>
        <v>I/8</v>
      </c>
      <c r="D131" s="1" t="str">
        <f>[1]Komisia1!E34</f>
        <v>Valihrach</v>
      </c>
      <c r="E131" s="3">
        <f>[1]Komisia1!F34</f>
        <v>86</v>
      </c>
      <c r="F131" s="26" t="s">
        <v>0</v>
      </c>
      <c r="G131" s="13" t="s">
        <v>13</v>
      </c>
    </row>
    <row r="132" spans="1:7" ht="15.75">
      <c r="A132" s="1" t="str">
        <f>[1]Komisia2!B35</f>
        <v>Sekt rosé Staré díly brut</v>
      </c>
      <c r="B132" s="2">
        <f>[1]Komisia2!C35</f>
        <v>0</v>
      </c>
      <c r="C132" s="2" t="str">
        <f>[1]Komisia2!D35</f>
        <v>II/18</v>
      </c>
      <c r="D132" s="1" t="str">
        <f>[1]Komisia2!E35</f>
        <v>Valihrach</v>
      </c>
      <c r="E132" s="3">
        <f>[1]Komisia2!F35</f>
        <v>82</v>
      </c>
      <c r="F132" s="11"/>
      <c r="G132" s="13" t="s">
        <v>13</v>
      </c>
    </row>
    <row r="133" spans="1:7" ht="15.75">
      <c r="A133" s="1" t="str">
        <f>[1]Komisia4!B15</f>
        <v>Ryzlink rýnský výběr z hroznů</v>
      </c>
      <c r="B133" s="2">
        <f>[1]Komisia4!C15</f>
        <v>2019</v>
      </c>
      <c r="C133" s="2" t="str">
        <f>[1]Komisia4!D15</f>
        <v>I/1</v>
      </c>
      <c r="D133" s="1" t="str">
        <f>[1]Komisia4!E15</f>
        <v>Valtice</v>
      </c>
      <c r="E133" s="3">
        <f>[1]Komisia4!F15</f>
        <v>84</v>
      </c>
      <c r="F133" s="11"/>
      <c r="G133" s="13" t="s">
        <v>13</v>
      </c>
    </row>
    <row r="134" spans="1:7" ht="15.75">
      <c r="A134" s="7" t="str">
        <f>[1]Komisia3!B57</f>
        <v>Veltlínské zelené výběr z hroznů</v>
      </c>
      <c r="B134" s="8">
        <f>[1]Komisia3!C57</f>
        <v>2021</v>
      </c>
      <c r="C134" s="8" t="str">
        <f>[1]Komisia3!D57</f>
        <v>I/1</v>
      </c>
      <c r="D134" s="7" t="str">
        <f>[1]Komisia3!E57</f>
        <v>Valtice</v>
      </c>
      <c r="E134" s="9">
        <f>[1]Komisia3!F57</f>
        <v>84</v>
      </c>
      <c r="F134" s="11"/>
      <c r="G134" s="13" t="s">
        <v>13</v>
      </c>
    </row>
    <row r="135" spans="1:7" ht="15.75">
      <c r="A135" s="1" t="str">
        <f>[1]Komisia5!B12</f>
        <v>Ryzlink vlašský výběr z hroznů</v>
      </c>
      <c r="B135" s="2">
        <f>[1]Komisia5!C12</f>
        <v>2020</v>
      </c>
      <c r="C135" s="2" t="str">
        <f>[1]Komisia5!D12</f>
        <v>I/1</v>
      </c>
      <c r="D135" s="1" t="str">
        <f>[1]Komisia5!E12</f>
        <v>Valtice</v>
      </c>
      <c r="E135" s="3">
        <f>[1]Komisia5!F12</f>
        <v>82.333333333333329</v>
      </c>
      <c r="F135" s="11"/>
      <c r="G135" s="13" t="s">
        <v>13</v>
      </c>
    </row>
    <row r="136" spans="1:7" ht="15.75">
      <c r="A136" s="1" t="str">
        <f>[1]Komisia4!B43</f>
        <v>Modrý portugal pozdní sběr</v>
      </c>
      <c r="B136" s="2">
        <f>[1]Komisia4!C43</f>
        <v>2018</v>
      </c>
      <c r="C136" s="2" t="str">
        <f>[1]Komisia4!D43</f>
        <v>III/21</v>
      </c>
      <c r="D136" s="1" t="str">
        <f>[1]Komisia4!E43</f>
        <v>Vinium</v>
      </c>
      <c r="E136" s="3">
        <f>[1]Komisia4!F43</f>
        <v>88</v>
      </c>
      <c r="F136" s="26" t="s">
        <v>0</v>
      </c>
      <c r="G136" s="13" t="s">
        <v>13</v>
      </c>
    </row>
    <row r="137" spans="1:7" ht="15.75">
      <c r="A137" s="1" t="str">
        <f>[1]Komisia5!B23</f>
        <v>Chardonnay výběr z hroznů</v>
      </c>
      <c r="B137" s="2">
        <f>[1]Komisia5!C23</f>
        <v>2021</v>
      </c>
      <c r="C137" s="2" t="str">
        <f>[1]Komisia5!D23</f>
        <v>I/3</v>
      </c>
      <c r="D137" s="1" t="str">
        <f>[1]Komisia5!E23</f>
        <v>Vinium</v>
      </c>
      <c r="E137" s="3">
        <f>[1]Komisia5!F23</f>
        <v>86</v>
      </c>
      <c r="F137" s="26" t="s">
        <v>0</v>
      </c>
      <c r="G137" s="13" t="s">
        <v>13</v>
      </c>
    </row>
    <row r="138" spans="1:7" ht="15.75">
      <c r="A138" s="7" t="str">
        <f>[1]Komisia4!B72</f>
        <v>Tramín červený pozdní sběr</v>
      </c>
      <c r="B138" s="8">
        <f>[1]Komisia4!C72</f>
        <v>2021</v>
      </c>
      <c r="C138" s="8" t="str">
        <f>[1]Komisia4!D72</f>
        <v>IV/27</v>
      </c>
      <c r="D138" s="7" t="str">
        <f>[1]Komisia4!E72</f>
        <v>Vinium</v>
      </c>
      <c r="E138" s="9">
        <f>[1]Komisia4!F72</f>
        <v>84.333333333333329</v>
      </c>
      <c r="F138" s="11"/>
      <c r="G138" s="13" t="s">
        <v>13</v>
      </c>
    </row>
    <row r="139" spans="1:7" ht="15.75">
      <c r="A139" s="7" t="str">
        <f>[1]Komisia3!B80</f>
        <v>Rulandské modré pozdní sběr</v>
      </c>
      <c r="B139" s="8">
        <f>[1]Komisia3!C80</f>
        <v>2020</v>
      </c>
      <c r="C139" s="8" t="str">
        <f>[1]Komisia3!D80</f>
        <v>III/21</v>
      </c>
      <c r="D139" s="7" t="str">
        <f>[1]Komisia3!E80</f>
        <v>Vinium</v>
      </c>
      <c r="E139" s="9">
        <f>[1]Komisia3!F80</f>
        <v>83</v>
      </c>
      <c r="F139" s="11"/>
      <c r="G139" s="13" t="s">
        <v>13</v>
      </c>
    </row>
    <row r="140" spans="1:7" ht="15.75">
      <c r="A140" s="7" t="str">
        <f>[1]Komisia3!B61</f>
        <v>Rulandské šedé pozdní sběr</v>
      </c>
      <c r="B140" s="8">
        <f>[1]Komisia3!C61</f>
        <v>2021</v>
      </c>
      <c r="C140" s="8" t="str">
        <f>[1]Komisia3!D61</f>
        <v>I/1</v>
      </c>
      <c r="D140" s="7" t="str">
        <f>[1]Komisia3!E61</f>
        <v>Vinium</v>
      </c>
      <c r="E140" s="9">
        <f>[1]Komisia3!F61</f>
        <v>81.666666666666671</v>
      </c>
      <c r="F140" s="31"/>
      <c r="G140" s="13" t="s">
        <v>13</v>
      </c>
    </row>
    <row r="141" spans="1:7" ht="15.75">
      <c r="A141" s="1" t="str">
        <f>[1]Komisia3!B42</f>
        <v>Frankovka pozdní sběr</v>
      </c>
      <c r="B141" s="2">
        <f>[1]Komisia3!C42</f>
        <v>2018</v>
      </c>
      <c r="C141" s="2" t="str">
        <f>[1]Komisia3!D42</f>
        <v>III/21</v>
      </c>
      <c r="D141" s="1" t="str">
        <f>[1]Komisia3!E42</f>
        <v>Vinium</v>
      </c>
      <c r="E141" s="3">
        <f>[1]Komisia3!F42</f>
        <v>80.333333333333329</v>
      </c>
      <c r="F141" s="14"/>
      <c r="G141" s="13" t="s">
        <v>13</v>
      </c>
    </row>
    <row r="142" spans="1:7" ht="15.75">
      <c r="A142" s="7" t="str">
        <f>[1]Komisia1!B61</f>
        <v>Ryzlink vlašský pozdní sběr</v>
      </c>
      <c r="B142" s="8">
        <f>[1]Komisia1!C61</f>
        <v>2020</v>
      </c>
      <c r="C142" s="8" t="str">
        <f>[1]Komisia1!D61</f>
        <v>I/1</v>
      </c>
      <c r="D142" s="7" t="str">
        <f>[1]Komisia1!E61</f>
        <v>Vinofol</v>
      </c>
      <c r="E142" s="9">
        <f>[1]Komisia1!F61</f>
        <v>86</v>
      </c>
      <c r="F142" s="26" t="s">
        <v>0</v>
      </c>
      <c r="G142" s="13" t="s">
        <v>13</v>
      </c>
    </row>
    <row r="143" spans="1:7" ht="15.75">
      <c r="A143" s="7" t="str">
        <f>[1]Komisia1!B81</f>
        <v>Pinot Noir pozdní sběr</v>
      </c>
      <c r="B143" s="8">
        <f>[1]Komisia1!C81</f>
        <v>2020</v>
      </c>
      <c r="C143" s="8" t="str">
        <f>[1]Komisia1!D81</f>
        <v>III/21</v>
      </c>
      <c r="D143" s="7" t="str">
        <f>[1]Komisia1!E81</f>
        <v>Vinofol</v>
      </c>
      <c r="E143" s="9">
        <f>[1]Komisia1!F81</f>
        <v>83.666666666666671</v>
      </c>
      <c r="F143" s="11"/>
      <c r="G143" s="13" t="s">
        <v>13</v>
      </c>
    </row>
    <row r="144" spans="1:7" ht="15.75">
      <c r="A144" s="1" t="str">
        <f>[1]Komisia3!B9</f>
        <v>Pinot Blanc výběr z hroznů</v>
      </c>
      <c r="B144" s="2">
        <f>[1]Komisia3!C9</f>
        <v>2021</v>
      </c>
      <c r="C144" s="2" t="str">
        <f>[1]Komisia3!D9</f>
        <v>I/1</v>
      </c>
      <c r="D144" s="1" t="str">
        <f>[1]Komisia3!E9</f>
        <v>Vinofol</v>
      </c>
      <c r="E144" s="3">
        <f>[1]Komisia3!F9</f>
        <v>83.333333333333329</v>
      </c>
      <c r="F144" s="11"/>
      <c r="G144" s="13" t="s">
        <v>13</v>
      </c>
    </row>
    <row r="145" spans="1:7" ht="15.75">
      <c r="A145" s="7" t="str">
        <f>[1]Komisia4!B64</f>
        <v>Pálava výběr z hroznů</v>
      </c>
      <c r="B145" s="8">
        <f>[1]Komisia4!C64</f>
        <v>2021</v>
      </c>
      <c r="C145" s="8" t="str">
        <f>[1]Komisia4!D64</f>
        <v>IV/26</v>
      </c>
      <c r="D145" s="7" t="str">
        <f>[1]Komisia4!E64</f>
        <v>Vinofol</v>
      </c>
      <c r="E145" s="9">
        <f>[1]Komisia4!F64</f>
        <v>83</v>
      </c>
      <c r="F145" s="11"/>
      <c r="G145" s="13" t="s">
        <v>13</v>
      </c>
    </row>
    <row r="146" spans="1:7" ht="15.75">
      <c r="A146" s="1" t="str">
        <f>[1]Komisia3!B24</f>
        <v>Kerner výběr z hroznů</v>
      </c>
      <c r="B146" s="2">
        <f>[1]Komisia3!C24</f>
        <v>2021</v>
      </c>
      <c r="C146" s="2" t="str">
        <f>[1]Komisia3!D24</f>
        <v>I/3</v>
      </c>
      <c r="D146" s="1" t="str">
        <f>[1]Komisia3!E24</f>
        <v>Vinofol</v>
      </c>
      <c r="E146" s="3">
        <f>[1]Komisia3!F24</f>
        <v>82</v>
      </c>
      <c r="F146" s="11"/>
      <c r="G146" s="13" t="s">
        <v>13</v>
      </c>
    </row>
    <row r="147" spans="1:7" ht="15.75">
      <c r="A147" s="1" t="str">
        <f>[1]Komisia1!B42</f>
        <v>Frankovka pozdní sběr</v>
      </c>
      <c r="B147" s="2">
        <f>[1]Komisia1!C42</f>
        <v>2019</v>
      </c>
      <c r="C147" s="2" t="str">
        <f>[1]Komisia1!D42</f>
        <v>III/21</v>
      </c>
      <c r="D147" s="1" t="str">
        <f>[1]Komisia1!E42</f>
        <v>Vinofol</v>
      </c>
      <c r="E147" s="3">
        <f>[1]Komisia1!F42</f>
        <v>81.666666666666671</v>
      </c>
      <c r="F147" s="11"/>
      <c r="G147" s="13" t="s">
        <v>13</v>
      </c>
    </row>
    <row r="148" spans="1:7" ht="15.75">
      <c r="A148" s="1" t="str">
        <f>[1]Komisia4!B9</f>
        <v>Stěpní běžec pozdní sběr</v>
      </c>
      <c r="B148" s="2">
        <f>[1]Komisia4!C9</f>
        <v>2021</v>
      </c>
      <c r="C148" s="2" t="str">
        <f>[1]Komisia4!D9</f>
        <v>I/1</v>
      </c>
      <c r="D148" s="1" t="str">
        <f>[1]Komisia4!E9</f>
        <v>Zámečník</v>
      </c>
      <c r="E148" s="3">
        <f>[1]Komisia4!F9</f>
        <v>87.666666666666671</v>
      </c>
      <c r="F148" s="26" t="s">
        <v>0</v>
      </c>
      <c r="G148" s="12" t="s">
        <v>13</v>
      </c>
    </row>
    <row r="149" spans="1:7" ht="15.75">
      <c r="A149" s="1" t="str">
        <f>[1]Komisia2!B13</f>
        <v>Hibernal pozdní sběr</v>
      </c>
      <c r="B149" s="2">
        <f>[1]Komisia2!C13</f>
        <v>2021</v>
      </c>
      <c r="C149" s="2" t="str">
        <f>[1]Komisia2!D13</f>
        <v>IV/27</v>
      </c>
      <c r="D149" s="1" t="str">
        <f>[1]Komisia2!E13</f>
        <v>Zámečník</v>
      </c>
      <c r="E149" s="3">
        <f>[1]Komisia2!F13</f>
        <v>87</v>
      </c>
      <c r="F149" s="26" t="s">
        <v>0</v>
      </c>
      <c r="G149" s="12" t="s">
        <v>13</v>
      </c>
    </row>
    <row r="150" spans="1:7" ht="15.75">
      <c r="A150" s="1" t="str">
        <f>[1]Komisia1!B10</f>
        <v>Pálava výběr z hroznů</v>
      </c>
      <c r="B150" s="2">
        <f>[1]Komisia1!C10</f>
        <v>2021</v>
      </c>
      <c r="C150" s="2" t="str">
        <f>[1]Komisia1!D10</f>
        <v>IV/26</v>
      </c>
      <c r="D150" s="1" t="str">
        <f>[1]Komisia1!E10</f>
        <v>Zámečník</v>
      </c>
      <c r="E150" s="3">
        <f>[1]Komisia1!F10</f>
        <v>86.666666666666671</v>
      </c>
      <c r="F150" s="26" t="s">
        <v>0</v>
      </c>
      <c r="G150" s="12" t="s">
        <v>13</v>
      </c>
    </row>
    <row r="151" spans="1:7" ht="15.75">
      <c r="A151" s="7" t="str">
        <f>[1]Komisia3!B54</f>
        <v>Veltlínské červené rané pozdní sběr</v>
      </c>
      <c r="B151" s="8">
        <f>[1]Komisia3!C54</f>
        <v>2021</v>
      </c>
      <c r="C151" s="8" t="str">
        <f>[1]Komisia3!D54</f>
        <v>I/1</v>
      </c>
      <c r="D151" s="7" t="str">
        <f>[1]Komisia3!E54</f>
        <v>Zámečník</v>
      </c>
      <c r="E151" s="9">
        <v>85.67</v>
      </c>
      <c r="F151" s="26" t="s">
        <v>7</v>
      </c>
      <c r="G151" s="12" t="s">
        <v>13</v>
      </c>
    </row>
    <row r="152" spans="1:7" ht="16.5" thickBot="1">
      <c r="A152" s="16" t="str">
        <f>[1]Komisia1!B70</f>
        <v>Ryzlink vlašský výběr z hroznů</v>
      </c>
      <c r="B152" s="17">
        <f>[1]Komisia1!C70</f>
        <v>2021</v>
      </c>
      <c r="C152" s="17" t="str">
        <f>[1]Komisia1!D70</f>
        <v>I/2</v>
      </c>
      <c r="D152" s="16" t="str">
        <f>[1]Komisia1!E70</f>
        <v>Zámečník</v>
      </c>
      <c r="E152" s="18">
        <f>[1]Komisia1!F70</f>
        <v>85.333333333333329</v>
      </c>
      <c r="F152" s="11"/>
      <c r="G152" s="12" t="s">
        <v>13</v>
      </c>
    </row>
    <row r="153" spans="1:7" ht="16.5" thickTop="1">
      <c r="A153" s="1" t="str">
        <f>[1]Komisia2!B23</f>
        <v>Solaris výběr z bobulí</v>
      </c>
      <c r="B153" s="2">
        <f>[1]Komisia2!C23</f>
        <v>2021</v>
      </c>
      <c r="C153" s="2" t="str">
        <f>[1]Komisia2!D23</f>
        <v>IV/29</v>
      </c>
      <c r="D153" s="1" t="str">
        <f>[1]Komisia2!E23</f>
        <v>Zámečník</v>
      </c>
      <c r="E153" s="6">
        <f>[1]Komisia2!F23</f>
        <v>83.333333333333329</v>
      </c>
      <c r="F153" s="11"/>
      <c r="G153" s="12" t="s">
        <v>13</v>
      </c>
    </row>
    <row r="154" spans="1:7" ht="15.75">
      <c r="A154" s="7" t="str">
        <f>[1]Komisia4!B77</f>
        <v>Sauvignon-Hibernal pozdní sběr</v>
      </c>
      <c r="B154" s="8">
        <f>[1]Komisia4!C77</f>
        <v>2021</v>
      </c>
      <c r="C154" s="8" t="str">
        <f>[1]Komisia4!D77</f>
        <v>IV/28</v>
      </c>
      <c r="D154" s="7" t="str">
        <f>[1]Komisia4!E77</f>
        <v>Zborovský</v>
      </c>
      <c r="E154" s="9">
        <f>[1]Komisia4!F77</f>
        <v>86</v>
      </c>
      <c r="F154" s="26" t="s">
        <v>0</v>
      </c>
      <c r="G154" s="12" t="s">
        <v>13</v>
      </c>
    </row>
    <row r="155" spans="1:7" ht="15.75">
      <c r="A155" s="1" t="str">
        <f>[1]Komisia1!B13</f>
        <v>Muškát Ottonel kabinet</v>
      </c>
      <c r="B155" s="2">
        <f>[1]Komisia1!C13</f>
        <v>2021</v>
      </c>
      <c r="C155" s="2" t="str">
        <f>[1]Komisia1!D13</f>
        <v>IV/27</v>
      </c>
      <c r="D155" s="1" t="str">
        <f>[1]Komisia1!E13</f>
        <v>Zborovský</v>
      </c>
      <c r="E155" s="3">
        <f>[1]Komisia1!F13</f>
        <v>85</v>
      </c>
      <c r="F155" s="11"/>
      <c r="G155" s="12" t="s">
        <v>13</v>
      </c>
    </row>
    <row r="156" spans="1:7" ht="15.75">
      <c r="A156" s="7" t="str">
        <f>[1]Komisia4!B71</f>
        <v>Pálava pozdní sběr</v>
      </c>
      <c r="B156" s="8">
        <f>[1]Komisia4!C71</f>
        <v>2021</v>
      </c>
      <c r="C156" s="8" t="str">
        <f>[1]Komisia4!D71</f>
        <v>IV/27</v>
      </c>
      <c r="D156" s="7" t="str">
        <f>[1]Komisia4!E71</f>
        <v>Zborovský</v>
      </c>
      <c r="E156" s="9">
        <f>[1]Komisia4!F71</f>
        <v>85</v>
      </c>
      <c r="F156" s="11"/>
      <c r="G156" s="12" t="s">
        <v>13</v>
      </c>
    </row>
    <row r="157" spans="1:7" ht="15.75">
      <c r="A157" s="1" t="str">
        <f>[1]Komisia4!B8</f>
        <v>Ryzlink rýnský pozdní sběr</v>
      </c>
      <c r="B157" s="2">
        <f>[1]Komisia4!C8</f>
        <v>2021</v>
      </c>
      <c r="C157" s="2" t="str">
        <f>[1]Komisia4!D8</f>
        <v>I/1</v>
      </c>
      <c r="D157" s="1" t="str">
        <f>[1]Komisia4!E8</f>
        <v>Zborovský</v>
      </c>
      <c r="E157" s="3">
        <f>[1]Komisia4!F8</f>
        <v>84.666666666666671</v>
      </c>
      <c r="F157" s="11"/>
      <c r="G157" s="12" t="s">
        <v>13</v>
      </c>
    </row>
    <row r="158" spans="1:7" ht="15.75">
      <c r="A158" s="7" t="str">
        <f>[1]Komisia5!B76</f>
        <v>Tramín červený pozdní sběr</v>
      </c>
      <c r="B158" s="8">
        <f>[1]Komisia5!C76</f>
        <v>2021</v>
      </c>
      <c r="C158" s="8" t="str">
        <f>[1]Komisia5!D76</f>
        <v>IV/28</v>
      </c>
      <c r="D158" s="7" t="str">
        <f>[1]Komisia5!E76</f>
        <v>Zborovský</v>
      </c>
      <c r="E158" s="9">
        <f>[1]Komisia5!F76</f>
        <v>84</v>
      </c>
      <c r="F158" s="11"/>
      <c r="G158" s="12" t="s">
        <v>13</v>
      </c>
    </row>
    <row r="159" spans="1:7" ht="15.75">
      <c r="A159" s="1" t="str">
        <f>[1]Komisia3!B6</f>
        <v>Veltlínské zelené pozdní sběr</v>
      </c>
      <c r="B159" s="2">
        <f>[1]Komisia3!C6</f>
        <v>2021</v>
      </c>
      <c r="C159" s="2" t="str">
        <f>[1]Komisia3!D6</f>
        <v>I/1</v>
      </c>
      <c r="D159" s="1" t="str">
        <f>[1]Komisia3!E6</f>
        <v>Zborovský</v>
      </c>
      <c r="E159" s="3">
        <f>[1]Komisia3!F6</f>
        <v>83.666666666666671</v>
      </c>
      <c r="F159" s="11"/>
      <c r="G159" s="12" t="s">
        <v>13</v>
      </c>
    </row>
    <row r="160" spans="1:7" ht="15.75">
      <c r="A160" s="1" t="str">
        <f>[1]Komisia2!B18</f>
        <v>Solaris pozdní sběr</v>
      </c>
      <c r="B160" s="2">
        <f>[1]Komisia2!C18</f>
        <v>2021</v>
      </c>
      <c r="C160" s="2" t="str">
        <f>[1]Komisia2!D18</f>
        <v>IV/28</v>
      </c>
      <c r="D160" s="1" t="str">
        <f>[1]Komisia2!E18</f>
        <v>Zborovský</v>
      </c>
      <c r="E160" s="3">
        <f>[1]Komisia2!F18</f>
        <v>83.333333333333329</v>
      </c>
      <c r="F160" s="11"/>
      <c r="G160" s="12" t="s">
        <v>13</v>
      </c>
    </row>
    <row r="161" spans="1:7" ht="15.75">
      <c r="A161" s="1" t="str">
        <f>[1]Komisia5!B10</f>
        <v>Rulandské bílé pozdní sběr</v>
      </c>
      <c r="B161" s="2">
        <f>[1]Komisia5!C10</f>
        <v>2021</v>
      </c>
      <c r="C161" s="2" t="str">
        <f>[1]Komisia5!D10</f>
        <v>I/1</v>
      </c>
      <c r="D161" s="1" t="str">
        <f>[1]Komisia5!E10</f>
        <v>Zborovský</v>
      </c>
      <c r="E161" s="3">
        <f>[1]Komisia5!F10</f>
        <v>81.666666666666671</v>
      </c>
      <c r="F161" s="11"/>
      <c r="G161" s="12" t="s">
        <v>13</v>
      </c>
    </row>
    <row r="162" spans="1:7" ht="15.75">
      <c r="A162" s="7" t="str">
        <f>[1]Komisia2!B60</f>
        <v>Rulandské šedé pozdní sběr</v>
      </c>
      <c r="B162" s="8">
        <f>[1]Komisia2!C60</f>
        <v>2021</v>
      </c>
      <c r="C162" s="8" t="str">
        <f>[1]Komisia2!D60</f>
        <v>I/1</v>
      </c>
      <c r="D162" s="7" t="str">
        <f>[1]Komisia2!E60</f>
        <v>Zborovský</v>
      </c>
      <c r="E162" s="9">
        <f>[1]Komisia2!F60</f>
        <v>80</v>
      </c>
      <c r="F162" s="14"/>
      <c r="G162" s="12" t="s">
        <v>13</v>
      </c>
    </row>
    <row r="163" spans="1:7" ht="15.75">
      <c r="A163" s="7" t="str">
        <f>[1]Komisia3!B58</f>
        <v>Chardonnay pozdní sběr</v>
      </c>
      <c r="B163" s="8">
        <f>[1]Komisia3!C58</f>
        <v>2021</v>
      </c>
      <c r="C163" s="8" t="str">
        <f>[1]Komisia3!D58</f>
        <v>I/1</v>
      </c>
      <c r="D163" s="7" t="str">
        <f>[1]Komisia3!E58</f>
        <v>Zborovský</v>
      </c>
      <c r="E163" s="9">
        <f>[1]Komisia3!F58</f>
        <v>78.666666666666671</v>
      </c>
      <c r="F163" s="14"/>
      <c r="G163" s="12" t="s">
        <v>13</v>
      </c>
    </row>
    <row r="164" spans="1:7" ht="15.75">
      <c r="A164" s="7" t="str">
        <f>[1]Komisia1!B73</f>
        <v>Ryzlink rýnský výběr z hroznů</v>
      </c>
      <c r="B164" s="8">
        <f>[1]Komisia1!C73</f>
        <v>2021</v>
      </c>
      <c r="C164" s="8" t="str">
        <f>[1]Komisia1!D73</f>
        <v>I/3</v>
      </c>
      <c r="D164" s="7" t="str">
        <f>[1]Komisia1!E73</f>
        <v>Znojmo</v>
      </c>
      <c r="E164" s="9">
        <f>[1]Komisia1!F73</f>
        <v>86</v>
      </c>
      <c r="F164" s="26" t="s">
        <v>0</v>
      </c>
      <c r="G164" s="12" t="s">
        <v>13</v>
      </c>
    </row>
    <row r="165" spans="1:7" ht="15.75">
      <c r="A165" s="7" t="str">
        <f>[1]Komisia4!B76</f>
        <v>Sauvignon výběr z hroznů</v>
      </c>
      <c r="B165" s="8">
        <f>[1]Komisia4!C76</f>
        <v>2021</v>
      </c>
      <c r="C165" s="8" t="str">
        <f>[1]Komisia4!D76</f>
        <v>IV/28</v>
      </c>
      <c r="D165" s="7" t="str">
        <f>[1]Komisia4!E76</f>
        <v>Znojmo</v>
      </c>
      <c r="E165" s="9">
        <f>[1]Komisia4!F76</f>
        <v>84</v>
      </c>
      <c r="F165" s="11"/>
      <c r="G165" s="12" t="s">
        <v>13</v>
      </c>
    </row>
    <row r="166" spans="1:7" ht="15.75">
      <c r="A166" s="1" t="str">
        <f>[1]Komisia2!B20</f>
        <v>Tramín červený výběr z hroznů</v>
      </c>
      <c r="B166" s="2">
        <f>[1]Komisia2!C20</f>
        <v>2021</v>
      </c>
      <c r="C166" s="2" t="str">
        <f>[1]Komisia2!D20</f>
        <v>IV/28</v>
      </c>
      <c r="D166" s="1" t="str">
        <f>[1]Komisia2!E20</f>
        <v>Znojmo</v>
      </c>
      <c r="E166" s="3">
        <f>[1]Komisia2!F20</f>
        <v>82.333333333333329</v>
      </c>
      <c r="F166" s="11"/>
      <c r="G166" s="12" t="s">
        <v>13</v>
      </c>
    </row>
    <row r="167" spans="1:7" ht="15.75">
      <c r="A167" s="1" t="str">
        <f>[1]Komisia3!B25</f>
        <v>Veltlínské zelené výběr z hroznů</v>
      </c>
      <c r="B167" s="2">
        <f>[1]Komisia3!C25</f>
        <v>2019</v>
      </c>
      <c r="C167" s="2" t="str">
        <f>[1]Komisia3!D25</f>
        <v>I/3</v>
      </c>
      <c r="D167" s="1" t="str">
        <f>[1]Komisia3!E25</f>
        <v>Znojmo</v>
      </c>
      <c r="E167" s="3">
        <f>[1]Komisia3!F25</f>
        <v>82.333333333333329</v>
      </c>
      <c r="F167" s="11"/>
      <c r="G167" s="12" t="s">
        <v>13</v>
      </c>
    </row>
    <row r="168" spans="1:7" ht="15.75">
      <c r="A168" s="1" t="str">
        <f>[1]Komisia5!B14</f>
        <v>Chardonnay pozdní sběr</v>
      </c>
      <c r="B168" s="2">
        <f>[1]Komisia5!C14</f>
        <v>2020</v>
      </c>
      <c r="C168" s="2" t="str">
        <f>[1]Komisia5!D14</f>
        <v>I/1</v>
      </c>
      <c r="D168" s="1" t="str">
        <f>[1]Komisia5!E14</f>
        <v>Žurek</v>
      </c>
      <c r="E168" s="3">
        <f>[1]Komisia5!F14</f>
        <v>86.333333333333329</v>
      </c>
      <c r="F168" s="26" t="s">
        <v>0</v>
      </c>
      <c r="G168" s="12" t="s">
        <v>13</v>
      </c>
    </row>
    <row r="169" spans="1:7" ht="15.75">
      <c r="A169" s="7" t="str">
        <f>[1]Komisia3!B59</f>
        <v>Ryzlink vlašský pozdní sběr</v>
      </c>
      <c r="B169" s="8">
        <f>[1]Komisia3!C59</f>
        <v>2021</v>
      </c>
      <c r="C169" s="8" t="str">
        <f>[1]Komisia3!D59</f>
        <v>I/1</v>
      </c>
      <c r="D169" s="7" t="str">
        <f>[1]Komisia3!E59</f>
        <v>Žurek</v>
      </c>
      <c r="E169" s="9">
        <f>[1]Komisia3!F59</f>
        <v>86.333333333333329</v>
      </c>
      <c r="F169" s="26" t="s">
        <v>0</v>
      </c>
      <c r="G169" s="12" t="s">
        <v>13</v>
      </c>
    </row>
    <row r="170" spans="1:7" ht="15.75">
      <c r="A170" s="1" t="str">
        <f>[1]Komisia1!B19</f>
        <v>Tramín červený výběr z hroznů</v>
      </c>
      <c r="B170" s="2">
        <f>[1]Komisia1!C19</f>
        <v>2021</v>
      </c>
      <c r="C170" s="2" t="str">
        <f>[1]Komisia1!D19</f>
        <v>IV/28</v>
      </c>
      <c r="D170" s="1" t="str">
        <f>[1]Komisia1!E19</f>
        <v>Žurek</v>
      </c>
      <c r="E170" s="3">
        <f>[1]Komisia1!F19</f>
        <v>86</v>
      </c>
      <c r="F170" s="26" t="s">
        <v>0</v>
      </c>
      <c r="G170" s="12" t="s">
        <v>13</v>
      </c>
    </row>
    <row r="171" spans="1:7" ht="15.75">
      <c r="A171" s="1" t="str">
        <f>[1]Komisia2!B17</f>
        <v>Hibernal pozdní sběr</v>
      </c>
      <c r="B171" s="2">
        <f>[1]Komisia2!C17</f>
        <v>2021</v>
      </c>
      <c r="C171" s="2" t="str">
        <f>[1]Komisia2!D17</f>
        <v>IV/28</v>
      </c>
      <c r="D171" s="1" t="str">
        <f>[1]Komisia2!E17</f>
        <v>Žurek</v>
      </c>
      <c r="E171" s="3">
        <f>[1]Komisia2!F17</f>
        <v>86</v>
      </c>
      <c r="F171" s="26" t="s">
        <v>0</v>
      </c>
      <c r="G171" s="12" t="s">
        <v>13</v>
      </c>
    </row>
    <row r="172" spans="1:7" ht="15.75">
      <c r="A172" s="1" t="str">
        <f>[1]Komisia5!B24</f>
        <v>Chardonnay pozdní sběr</v>
      </c>
      <c r="B172" s="2">
        <f>[1]Komisia5!C24</f>
        <v>2021</v>
      </c>
      <c r="C172" s="2" t="str">
        <f>[1]Komisia5!D24</f>
        <v>I/3</v>
      </c>
      <c r="D172" s="1" t="str">
        <f>[1]Komisia5!E24</f>
        <v>Žurek</v>
      </c>
      <c r="E172" s="3">
        <f>[1]Komisia5!F24</f>
        <v>85</v>
      </c>
      <c r="F172" s="11"/>
      <c r="G172" s="12" t="s">
        <v>13</v>
      </c>
    </row>
    <row r="173" spans="1:7" ht="15.75">
      <c r="A173" s="7" t="str">
        <f>[1]Komisia1!B82</f>
        <v>Rulandské modré pozdní sběr</v>
      </c>
      <c r="B173" s="8">
        <f>[1]Komisia1!C82</f>
        <v>2020</v>
      </c>
      <c r="C173" s="8" t="str">
        <f>[1]Komisia1!D82</f>
        <v>III/21</v>
      </c>
      <c r="D173" s="7" t="str">
        <f>[1]Komisia1!E82</f>
        <v>Žurek</v>
      </c>
      <c r="E173" s="9">
        <f>[1]Komisia1!F82</f>
        <v>84.333333333333329</v>
      </c>
      <c r="F173" s="11"/>
      <c r="G173" s="12" t="s">
        <v>13</v>
      </c>
    </row>
    <row r="174" spans="1:7" ht="15.75">
      <c r="A174" s="1" t="str">
        <f>[1]Komisia4!B22</f>
        <v>Chardonnay pozdní sběr</v>
      </c>
      <c r="B174" s="2">
        <f>[1]Komisia4!C22</f>
        <v>2021</v>
      </c>
      <c r="C174" s="2" t="str">
        <f>[1]Komisia4!D22</f>
        <v>I/2</v>
      </c>
      <c r="D174" s="1" t="str">
        <f>[1]Komisia4!E22</f>
        <v>Žurek</v>
      </c>
      <c r="E174" s="3">
        <f>[1]Komisia4!F22</f>
        <v>83</v>
      </c>
      <c r="F174" s="11"/>
      <c r="G174" s="12" t="s">
        <v>13</v>
      </c>
    </row>
    <row r="175" spans="1:7" ht="15.75">
      <c r="A175" s="7" t="str">
        <f>[1]Komisia4!B79</f>
        <v>Sauvignon výběr z hroznů</v>
      </c>
      <c r="B175" s="8">
        <f>[1]Komisia4!C79</f>
        <v>2021</v>
      </c>
      <c r="C175" s="8" t="str">
        <f>[1]Komisia4!D79</f>
        <v>IV/28</v>
      </c>
      <c r="D175" s="7" t="str">
        <f>[1]Komisia4!E79</f>
        <v>Žurek</v>
      </c>
      <c r="E175" s="9">
        <f>[1]Komisia4!F79</f>
        <v>80.333333333333329</v>
      </c>
      <c r="F175" s="14"/>
      <c r="G175" s="12" t="s">
        <v>13</v>
      </c>
    </row>
    <row r="176" spans="1:7" ht="15.75">
      <c r="A176" s="7" t="str">
        <f>[1]Komisia1!B84</f>
        <v>Syrah barrique</v>
      </c>
      <c r="B176" s="8">
        <f>[1]Komisia1!C84</f>
        <v>2019</v>
      </c>
      <c r="C176" s="8" t="str">
        <f>[1]Komisia1!D84</f>
        <v>III/21</v>
      </c>
      <c r="D176" s="7" t="str">
        <f>[1]Komisia1!E84</f>
        <v>Anselmann</v>
      </c>
      <c r="E176" s="9">
        <f>[1]Komisia1!F84</f>
        <v>86</v>
      </c>
      <c r="F176" s="26" t="s">
        <v>0</v>
      </c>
      <c r="G176" s="14" t="s">
        <v>9</v>
      </c>
    </row>
    <row r="177" spans="1:7" ht="15.75">
      <c r="A177" s="7" t="str">
        <f>[1]Komisia3!B89</f>
        <v>Cabernet Mitos barrique</v>
      </c>
      <c r="B177" s="8">
        <f>[1]Komisia3!C89</f>
        <v>2017</v>
      </c>
      <c r="C177" s="8" t="str">
        <f>[1]Komisia3!D89</f>
        <v>III/21</v>
      </c>
      <c r="D177" s="7" t="str">
        <f>[1]Komisia3!E89</f>
        <v>Anselmann</v>
      </c>
      <c r="E177" s="9">
        <f>[1]Komisia3!F89</f>
        <v>86</v>
      </c>
      <c r="F177" s="26" t="s">
        <v>0</v>
      </c>
      <c r="G177" s="14" t="s">
        <v>9</v>
      </c>
    </row>
    <row r="178" spans="1:7" ht="15.75">
      <c r="A178" s="1" t="str">
        <f>[1]Komisia3!B39</f>
        <v>Blaufrankisch</v>
      </c>
      <c r="B178" s="2">
        <f>[1]Komisia3!C39</f>
        <v>2021</v>
      </c>
      <c r="C178" s="2" t="str">
        <f>[1]Komisia3!D39</f>
        <v>III/21</v>
      </c>
      <c r="D178" s="1" t="str">
        <f>[1]Komisia3!E39</f>
        <v>Anselmann</v>
      </c>
      <c r="E178" s="3">
        <f>[1]Komisia3!F39</f>
        <v>84.666666666666671</v>
      </c>
      <c r="F178" s="11"/>
      <c r="G178" s="14" t="s">
        <v>9</v>
      </c>
    </row>
    <row r="179" spans="1:7" ht="15.75">
      <c r="A179" s="7" t="str">
        <f>[1]Komisia2!B87</f>
        <v>Dornfelder barrique</v>
      </c>
      <c r="B179" s="8">
        <f>[1]Komisia2!C87</f>
        <v>2018</v>
      </c>
      <c r="C179" s="8" t="str">
        <f>[1]Komisia2!D87</f>
        <v>III/21</v>
      </c>
      <c r="D179" s="7" t="str">
        <f>[1]Komisia2!E87</f>
        <v>Anselmann</v>
      </c>
      <c r="E179" s="9">
        <f>[1]Komisia2!F87</f>
        <v>82.666666666666671</v>
      </c>
      <c r="F179" s="11"/>
      <c r="G179" s="13" t="s">
        <v>9</v>
      </c>
    </row>
    <row r="180" spans="1:7" ht="15.75">
      <c r="A180" s="1" t="str">
        <f>[1]Komisia3!B26</f>
        <v>Tokaji Hárslevelű</v>
      </c>
      <c r="B180" s="2">
        <f>[1]Komisia3!C26</f>
        <v>2021</v>
      </c>
      <c r="C180" s="2" t="str">
        <f>[1]Komisia3!D26</f>
        <v>I/4</v>
      </c>
      <c r="D180" s="1" t="str">
        <f>[1]Komisia3!E26</f>
        <v>Babits</v>
      </c>
      <c r="E180" s="3">
        <f>[1]Komisia3!F26</f>
        <v>86.333333333333329</v>
      </c>
      <c r="F180" s="26" t="s">
        <v>0</v>
      </c>
      <c r="G180" s="13" t="s">
        <v>11</v>
      </c>
    </row>
    <row r="181" spans="1:7" ht="15.75">
      <c r="A181" s="7" t="str">
        <f>[1]Komisia5!B90</f>
        <v>Tokaji Aszú 6 puttonyos</v>
      </c>
      <c r="B181" s="8">
        <f>[1]Komisia5!C90</f>
        <v>2019</v>
      </c>
      <c r="C181" s="8" t="str">
        <f>[1]Komisia5!D90</f>
        <v>VII/49</v>
      </c>
      <c r="D181" s="7" t="str">
        <f>[1]Komisia5!E90</f>
        <v>Babits</v>
      </c>
      <c r="E181" s="9">
        <f>[1]Komisia5!F90</f>
        <v>83</v>
      </c>
      <c r="F181" s="11"/>
      <c r="G181" s="13" t="s">
        <v>11</v>
      </c>
    </row>
    <row r="182" spans="1:7" ht="15.75">
      <c r="A182" s="7" t="str">
        <f>[1]Komisia4!B88</f>
        <v>Tokaji Aszú 6 puttonyos</v>
      </c>
      <c r="B182" s="8">
        <f>[1]Komisia4!C88</f>
        <v>2019</v>
      </c>
      <c r="C182" s="8" t="str">
        <f>[1]Komisia4!D88</f>
        <v>VII/49</v>
      </c>
      <c r="D182" s="7" t="str">
        <f>[1]Komisia4!E88</f>
        <v>Csubák</v>
      </c>
      <c r="E182" s="9">
        <f>[1]Komisia4!F88</f>
        <v>92.666666666666671</v>
      </c>
      <c r="F182" s="26" t="s">
        <v>8</v>
      </c>
      <c r="G182" s="13" t="s">
        <v>11</v>
      </c>
    </row>
    <row r="183" spans="1:7" ht="15.75">
      <c r="A183" s="1" t="str">
        <f>[1]Komisia1!B23</f>
        <v>Tokaji cuvée késöi szuret</v>
      </c>
      <c r="B183" s="2">
        <f>[1]Komisia1!C23</f>
        <v>2021</v>
      </c>
      <c r="C183" s="2" t="str">
        <f>[1]Komisia1!D23</f>
        <v>IV/29</v>
      </c>
      <c r="D183" s="1" t="str">
        <f>[1]Komisia1!E23</f>
        <v>Csubák Csaladi</v>
      </c>
      <c r="E183" s="3">
        <f>[1]Komisia1!F23</f>
        <v>84.333333333333329</v>
      </c>
      <c r="F183" s="11"/>
      <c r="G183" s="13" t="s">
        <v>11</v>
      </c>
    </row>
    <row r="184" spans="1:7" ht="15.75">
      <c r="A184" s="7" t="str">
        <f>[1]Komisia4!B89</f>
        <v>Tokaji Aszú 6 puttonyos</v>
      </c>
      <c r="B184" s="8">
        <f>[1]Komisia4!C89</f>
        <v>2017</v>
      </c>
      <c r="C184" s="8" t="str">
        <f>[1]Komisia4!D89</f>
        <v>VII/49</v>
      </c>
      <c r="D184" s="7" t="str">
        <f>[1]Komisia4!E89</f>
        <v>Gotz</v>
      </c>
      <c r="E184" s="9">
        <f>[1]Komisia4!F89</f>
        <v>90.333333333333329</v>
      </c>
      <c r="F184" s="26" t="s">
        <v>0</v>
      </c>
      <c r="G184" s="13" t="s">
        <v>11</v>
      </c>
    </row>
    <row r="185" spans="1:7" ht="15.75">
      <c r="A185" s="7" t="str">
        <f>[1]Komisia4!B84</f>
        <v>Tokaji szamorodni édes</v>
      </c>
      <c r="B185" s="8">
        <f>[1]Komisia4!C84</f>
        <v>2016</v>
      </c>
      <c r="C185" s="8" t="str">
        <f>[1]Komisia4!D84</f>
        <v>V/40</v>
      </c>
      <c r="D185" s="7" t="str">
        <f>[1]Komisia4!E84</f>
        <v>Gotz</v>
      </c>
      <c r="E185" s="9">
        <f>[1]Komisia4!F84</f>
        <v>88.333333333333329</v>
      </c>
      <c r="F185" s="26" t="s">
        <v>0</v>
      </c>
      <c r="G185" s="13" t="s">
        <v>11</v>
      </c>
    </row>
    <row r="186" spans="1:7" ht="15.75">
      <c r="A186" s="1" t="str">
        <f>[1]Komisia5!B37</f>
        <v>Tokaji Sárgamuskotály</v>
      </c>
      <c r="B186" s="2">
        <f>[1]Komisia5!C37</f>
        <v>2021</v>
      </c>
      <c r="C186" s="2" t="str">
        <f>[1]Komisia5!D37</f>
        <v>VI/43</v>
      </c>
      <c r="D186" s="1" t="str">
        <f>[1]Komisia5!E37</f>
        <v>Gyorgy</v>
      </c>
      <c r="E186" s="3">
        <f>[1]Komisia5!F37</f>
        <v>86.333333333333329</v>
      </c>
      <c r="F186" s="26" t="s">
        <v>0</v>
      </c>
      <c r="G186" s="13" t="s">
        <v>11</v>
      </c>
    </row>
    <row r="187" spans="1:7" ht="15.75">
      <c r="A187" s="1" t="str">
        <f>[1]Komisia5!B38</f>
        <v>Tokaji Kőversoló-Zéta</v>
      </c>
      <c r="B187" s="2">
        <f>[1]Komisia5!C38</f>
        <v>2021</v>
      </c>
      <c r="C187" s="2" t="str">
        <f>[1]Komisia5!D38</f>
        <v>VI/43</v>
      </c>
      <c r="D187" s="1" t="str">
        <f>[1]Komisia5!E38</f>
        <v>Gyorgy</v>
      </c>
      <c r="E187" s="3">
        <f>[1]Komisia5!F38</f>
        <v>86</v>
      </c>
      <c r="F187" s="26" t="s">
        <v>0</v>
      </c>
      <c r="G187" s="13" t="s">
        <v>11</v>
      </c>
    </row>
    <row r="188" spans="1:7" ht="15.75">
      <c r="A188" s="7" t="str">
        <f>[1]Komisia5!B87</f>
        <v>Tokaji Aszú 5 puttonyos</v>
      </c>
      <c r="B188" s="8">
        <f>[1]Komisia5!C87</f>
        <v>2017</v>
      </c>
      <c r="C188" s="8" t="str">
        <f>[1]Komisia5!D87</f>
        <v>VII/49</v>
      </c>
      <c r="D188" s="7" t="str">
        <f>[1]Komisia5!E87</f>
        <v>Hermen Emerencia</v>
      </c>
      <c r="E188" s="9">
        <f>[1]Komisia5!F87</f>
        <v>86</v>
      </c>
      <c r="F188" s="26" t="s">
        <v>0</v>
      </c>
      <c r="G188" s="13" t="s">
        <v>11</v>
      </c>
    </row>
    <row r="189" spans="1:7" ht="15.75">
      <c r="A189" s="7" t="str">
        <f>[1]Komisia4!B86</f>
        <v>Tokaji Muscat Lunel Aszú 5 puttonyos</v>
      </c>
      <c r="B189" s="8">
        <f>[1]Komisia4!C86</f>
        <v>2017</v>
      </c>
      <c r="C189" s="8" t="str">
        <f>[1]Komisia4!D86</f>
        <v>VII/49</v>
      </c>
      <c r="D189" s="7" t="str">
        <f>[1]Komisia4!E86</f>
        <v>Pauletzki vin</v>
      </c>
      <c r="E189" s="9">
        <f>[1]Komisia4!F86</f>
        <v>93.333333333333329</v>
      </c>
      <c r="F189" s="26" t="s">
        <v>2</v>
      </c>
      <c r="G189" s="13" t="s">
        <v>11</v>
      </c>
    </row>
    <row r="190" spans="1:7" ht="15.75">
      <c r="A190" s="7" t="str">
        <f>[1]Komisia5!B91</f>
        <v>Tokaji Muscat Lunel Aszú 6 puttonyos</v>
      </c>
      <c r="B190" s="8">
        <f>[1]Komisia5!C91</f>
        <v>2017</v>
      </c>
      <c r="C190" s="8" t="str">
        <f>[1]Komisia5!D91</f>
        <v>VII/49</v>
      </c>
      <c r="D190" s="7" t="str">
        <f>[1]Komisia5!E91</f>
        <v>Pauletzki vin</v>
      </c>
      <c r="E190" s="9">
        <f>[1]Komisia5!F91</f>
        <v>86.666666666666671</v>
      </c>
      <c r="F190" s="26" t="s">
        <v>0</v>
      </c>
      <c r="G190" s="13" t="s">
        <v>11</v>
      </c>
    </row>
    <row r="191" spans="1:7" ht="15.75">
      <c r="A191" s="7" t="str">
        <f>[1]Komisia2!B61</f>
        <v>Tokaji Furmint</v>
      </c>
      <c r="B191" s="8">
        <f>[1]Komisia2!C61</f>
        <v>2020</v>
      </c>
      <c r="C191" s="8" t="str">
        <f>[1]Komisia2!D61</f>
        <v>I/1</v>
      </c>
      <c r="D191" s="7" t="str">
        <f>[1]Komisia2!E61</f>
        <v>Pauletzki vin</v>
      </c>
      <c r="E191" s="9">
        <f>[1]Komisia2!F61</f>
        <v>77.333333333333329</v>
      </c>
      <c r="F191" s="14"/>
      <c r="G191" s="13" t="s">
        <v>11</v>
      </c>
    </row>
    <row r="192" spans="1:7" ht="15.75">
      <c r="A192" s="7" t="str">
        <f>[1]Komisia4!B91</f>
        <v>Tokaji Aszú 6 puttonyos</v>
      </c>
      <c r="B192" s="8">
        <f>[1]Komisia4!C91</f>
        <v>1999</v>
      </c>
      <c r="C192" s="8" t="str">
        <f>[1]Komisia4!D91</f>
        <v>VII/49</v>
      </c>
      <c r="D192" s="7" t="str">
        <f>[1]Komisia4!E91</f>
        <v>Wine trust</v>
      </c>
      <c r="E192" s="9">
        <f>[1]Komisia4!F91</f>
        <v>92</v>
      </c>
      <c r="F192" s="26" t="s">
        <v>1</v>
      </c>
      <c r="G192" s="13" t="s">
        <v>11</v>
      </c>
    </row>
    <row r="193" spans="1:7" ht="15.75">
      <c r="A193" s="7" t="str">
        <f>[1]Komisia4!B87</f>
        <v>Tokaji Aszú 5 puttonyos</v>
      </c>
      <c r="B193" s="8">
        <f>[1]Komisia4!C87</f>
        <v>2016</v>
      </c>
      <c r="C193" s="8" t="str">
        <f>[1]Komisia4!D87</f>
        <v>VII/49</v>
      </c>
      <c r="D193" s="7" t="str">
        <f>[1]Komisia4!E87</f>
        <v>Wine trust</v>
      </c>
      <c r="E193" s="9">
        <f>[1]Komisia4!F87</f>
        <v>86.333333333333329</v>
      </c>
      <c r="F193" s="26" t="s">
        <v>0</v>
      </c>
      <c r="G193" s="13" t="s">
        <v>11</v>
      </c>
    </row>
    <row r="194" spans="1:7" ht="15.75">
      <c r="A194" s="1" t="str">
        <f>[1]Komisia5!B26</f>
        <v>Tokaji Cuvée</v>
      </c>
      <c r="B194" s="2">
        <f>[1]Komisia5!C26</f>
        <v>2021</v>
      </c>
      <c r="C194" s="2" t="str">
        <f>[1]Komisia5!D26</f>
        <v>I/4</v>
      </c>
      <c r="D194" s="1" t="str">
        <f>[1]Komisia5!E26</f>
        <v>Wine trust</v>
      </c>
      <c r="E194" s="3">
        <f>[1]Komisia5!F26</f>
        <v>84.666666666666671</v>
      </c>
      <c r="F194" s="11"/>
      <c r="G194" s="13" t="s">
        <v>11</v>
      </c>
    </row>
    <row r="195" spans="1:7" ht="15.75">
      <c r="A195" s="7" t="str">
        <f>[1]Komisia3!B53</f>
        <v>Tokaji furmint száraz</v>
      </c>
      <c r="B195" s="8">
        <f>[1]Komisia3!C53</f>
        <v>2021</v>
      </c>
      <c r="C195" s="8" t="str">
        <f>[1]Komisia3!D53</f>
        <v>I/1</v>
      </c>
      <c r="D195" s="7" t="str">
        <f>[1]Komisia3!E53</f>
        <v>Wine trust</v>
      </c>
      <c r="E195" s="9">
        <f>[1]Komisia3!F53</f>
        <v>78</v>
      </c>
      <c r="F195" s="14"/>
      <c r="G195" s="13" t="s">
        <v>11</v>
      </c>
    </row>
    <row r="196" spans="1:7" ht="15.75">
      <c r="A196" s="1" t="str">
        <f>[1]Komisia1!B46</f>
        <v>Blauburgunder Spätlese</v>
      </c>
      <c r="B196" s="2">
        <f>[1]Komisia1!C46</f>
        <v>2018</v>
      </c>
      <c r="C196" s="2" t="str">
        <f>[1]Komisia1!D46</f>
        <v>III/21</v>
      </c>
      <c r="D196" s="1" t="str">
        <f>[1]Komisia1!E46</f>
        <v>Liesch</v>
      </c>
      <c r="E196" s="3">
        <f>[1]Komisia1!F46</f>
        <v>86</v>
      </c>
      <c r="F196" s="26" t="s">
        <v>0</v>
      </c>
      <c r="G196" s="13" t="s">
        <v>15</v>
      </c>
    </row>
    <row r="197" spans="1:7" ht="15.75">
      <c r="A197" s="7" t="str">
        <f>[1]Komisia2!B89</f>
        <v>Pinot Noir Selection</v>
      </c>
      <c r="B197" s="8" t="str">
        <f>[1]Komisia2!C89</f>
        <v xml:space="preserve"> </v>
      </c>
      <c r="C197" s="8" t="str">
        <f>[1]Komisia2!D89</f>
        <v>III/21</v>
      </c>
      <c r="D197" s="7" t="str">
        <f>[1]Komisia2!E89</f>
        <v>Liesch</v>
      </c>
      <c r="E197" s="9">
        <f>[1]Komisia2!F89</f>
        <v>86</v>
      </c>
      <c r="F197" s="26" t="s">
        <v>0</v>
      </c>
      <c r="G197" s="13" t="s">
        <v>15</v>
      </c>
    </row>
    <row r="198" spans="1:7" ht="15.75">
      <c r="A198" s="1" t="str">
        <f>[1]Komisia2!B40</f>
        <v>Zweigeltrebe</v>
      </c>
      <c r="B198" s="2">
        <f>[1]Komisia2!C40</f>
        <v>2020</v>
      </c>
      <c r="C198" s="2" t="str">
        <f>[1]Komisia2!D40</f>
        <v>III/21</v>
      </c>
      <c r="D198" s="1" t="str">
        <f>[1]Komisia2!E40</f>
        <v>Bachusove Pole</v>
      </c>
      <c r="E198" s="3">
        <f>[1]Komisia2!F40</f>
        <v>79.333333333333329</v>
      </c>
      <c r="G198" s="13" t="s">
        <v>12</v>
      </c>
    </row>
    <row r="199" spans="1:7" ht="15.75">
      <c r="A199" s="7" t="str">
        <f>[1]Komisia1!B71</f>
        <v>Pinot Gris</v>
      </c>
      <c r="B199" s="8">
        <f>[1]Komisia1!C71</f>
        <v>2021</v>
      </c>
      <c r="C199" s="8" t="str">
        <f>[1]Komisia1!D71</f>
        <v>I/3</v>
      </c>
      <c r="D199" s="7" t="str">
        <f>[1]Komisia1!E71</f>
        <v>Bachusowe Pole</v>
      </c>
      <c r="E199" s="9">
        <f>[1]Komisia1!F71</f>
        <v>86</v>
      </c>
      <c r="F199" s="26" t="s">
        <v>0</v>
      </c>
      <c r="G199" s="13" t="s">
        <v>12</v>
      </c>
    </row>
    <row r="200" spans="1:7" ht="15.75">
      <c r="A200" s="1" t="str">
        <f>[1]Komisia1!B2</f>
        <v>Solaris</v>
      </c>
      <c r="B200" s="2">
        <f>[1]Komisia1!C2</f>
        <v>2021</v>
      </c>
      <c r="C200" s="2" t="str">
        <f>[1]Komisia1!D2</f>
        <v>IV/26</v>
      </c>
      <c r="D200" s="1" t="str">
        <f>[1]Komisia1!E2</f>
        <v>Bachusowe Pole</v>
      </c>
      <c r="E200" s="3">
        <f>[1]Komisia1!F2</f>
        <v>84</v>
      </c>
      <c r="F200" s="11"/>
      <c r="G200" s="13" t="s">
        <v>12</v>
      </c>
    </row>
    <row r="201" spans="1:7" ht="15.75">
      <c r="A201" s="7" t="str">
        <f>[1]Komisia3!B52</f>
        <v>Pino Blanc-Pinot Gris</v>
      </c>
      <c r="B201" s="8">
        <f>[1]Komisia3!C52</f>
        <v>2021</v>
      </c>
      <c r="C201" s="8" t="str">
        <f>[1]Komisia3!D52</f>
        <v>I/1</v>
      </c>
      <c r="D201" s="7" t="str">
        <f>[1]Komisia3!E52</f>
        <v>Bachusowe Pole</v>
      </c>
      <c r="E201" s="9">
        <f>[1]Komisia3!F52</f>
        <v>83.666666666666671</v>
      </c>
      <c r="F201" s="11"/>
      <c r="G201" s="13" t="s">
        <v>12</v>
      </c>
    </row>
    <row r="202" spans="1:7" ht="16.5" thickBot="1">
      <c r="A202" s="16" t="str">
        <f>[1]Komisia5!B83</f>
        <v>Solea</v>
      </c>
      <c r="B202" s="17">
        <f>[1]Komisia5!C83</f>
        <v>2021</v>
      </c>
      <c r="C202" s="17" t="str">
        <f>[1]Komisia5!D83</f>
        <v>IV/29</v>
      </c>
      <c r="D202" s="16" t="str">
        <f>[1]Komisia5!E83</f>
        <v>Ingrid</v>
      </c>
      <c r="E202" s="18">
        <f>[1]Komisia5!F83</f>
        <v>91</v>
      </c>
      <c r="F202" s="35" t="s">
        <v>0</v>
      </c>
      <c r="G202" s="13" t="s">
        <v>12</v>
      </c>
    </row>
    <row r="203" spans="1:7" ht="16.5" thickTop="1">
      <c r="A203" s="1" t="str">
        <f>[1]Komisia1!B21</f>
        <v>Gewűrztraminer</v>
      </c>
      <c r="B203" s="2">
        <f>[1]Komisia1!C21</f>
        <v>2021</v>
      </c>
      <c r="C203" s="2" t="str">
        <f>[1]Komisia1!D21</f>
        <v>IV/28</v>
      </c>
      <c r="D203" s="1" t="str">
        <f>[1]Komisia1!E21</f>
        <v>Ingrid</v>
      </c>
      <c r="E203" s="6">
        <f>[1]Komisia1!F21</f>
        <v>86</v>
      </c>
      <c r="F203" s="26" t="s">
        <v>0</v>
      </c>
      <c r="G203" s="13" t="s">
        <v>12</v>
      </c>
    </row>
    <row r="204" spans="1:7" ht="15.75">
      <c r="A204" s="1" t="str">
        <f>[1]Komisia4!B24</f>
        <v>Pinot Blanc</v>
      </c>
      <c r="B204" s="2">
        <f>[1]Komisia4!C24</f>
        <v>2021</v>
      </c>
      <c r="C204" s="2" t="str">
        <f>[1]Komisia4!D24</f>
        <v>I/3</v>
      </c>
      <c r="D204" s="1" t="str">
        <f>[1]Komisia4!E24</f>
        <v>Ingrid</v>
      </c>
      <c r="E204" s="3">
        <f>[1]Komisia4!F24</f>
        <v>85</v>
      </c>
      <c r="F204" s="11"/>
      <c r="G204" s="13" t="s">
        <v>12</v>
      </c>
    </row>
    <row r="205" spans="1:7" ht="15.75">
      <c r="A205" s="7" t="str">
        <f>[1]Komisia2!B81</f>
        <v>Pinot Noir barrique</v>
      </c>
      <c r="B205" s="8">
        <f>[1]Komisia2!C81</f>
        <v>2020</v>
      </c>
      <c r="C205" s="8" t="str">
        <f>[1]Komisia2!D81</f>
        <v>III/21</v>
      </c>
      <c r="D205" s="7" t="str">
        <f>[1]Komisia2!E81</f>
        <v>Ingrid</v>
      </c>
      <c r="E205" s="9">
        <f>[1]Komisia2!F81</f>
        <v>82</v>
      </c>
      <c r="F205" s="11"/>
      <c r="G205" s="13" t="s">
        <v>12</v>
      </c>
    </row>
    <row r="206" spans="1:7" ht="15.75">
      <c r="A206" s="7" t="str">
        <f>[1]Komisia2!B73</f>
        <v>Mr. Helidor</v>
      </c>
      <c r="B206" s="8">
        <f>[1]Komisia2!C73</f>
        <v>2021</v>
      </c>
      <c r="C206" s="8" t="str">
        <f>[1]Komisia2!D73</f>
        <v>I/3</v>
      </c>
      <c r="D206" s="7" t="str">
        <f>[1]Komisia2!E73</f>
        <v>Nobilis</v>
      </c>
      <c r="E206" s="9">
        <f>[1]Komisia2!F73</f>
        <v>87</v>
      </c>
      <c r="F206" s="26" t="s">
        <v>0</v>
      </c>
      <c r="G206" s="13" t="s">
        <v>12</v>
      </c>
    </row>
    <row r="207" spans="1:7" ht="15.75">
      <c r="A207" s="7" t="str">
        <f>[1]Komisia1!B63</f>
        <v>White Pearl</v>
      </c>
      <c r="B207" s="8">
        <f>[1]Komisia1!C63</f>
        <v>2020</v>
      </c>
      <c r="C207" s="8" t="str">
        <f>[1]Komisia1!D63</f>
        <v>I/1</v>
      </c>
      <c r="D207" s="7" t="str">
        <f>[1]Komisia1!E63</f>
        <v>Nobilis</v>
      </c>
      <c r="E207" s="9">
        <f>[1]Komisia1!F63</f>
        <v>84.333333333333329</v>
      </c>
      <c r="F207" s="11"/>
      <c r="G207" s="13" t="s">
        <v>12</v>
      </c>
    </row>
    <row r="208" spans="1:7" ht="15.75">
      <c r="A208" s="1" t="str">
        <f>[1]Komisia3!B14</f>
        <v>Queen Celesta barrique</v>
      </c>
      <c r="B208" s="2">
        <f>[1]Komisia3!C14</f>
        <v>2020</v>
      </c>
      <c r="C208" s="2" t="str">
        <f>[1]Komisia3!D14</f>
        <v>I/1</v>
      </c>
      <c r="D208" s="1" t="str">
        <f>[1]Komisia3!E14</f>
        <v>Nobilis</v>
      </c>
      <c r="E208" s="3">
        <f>[1]Komisia3!F14</f>
        <v>82.666666666666671</v>
      </c>
      <c r="F208" s="11"/>
      <c r="G208" s="13" t="s">
        <v>12</v>
      </c>
    </row>
    <row r="209" spans="1:7" ht="15.75">
      <c r="A209" s="1" t="str">
        <f>[1]Komisia3!B29</f>
        <v>Roselit Dive</v>
      </c>
      <c r="B209" s="2">
        <f>[1]Komisia3!C29</f>
        <v>2021</v>
      </c>
      <c r="C209" s="2" t="str">
        <f>[1]Komisia3!D29</f>
        <v>II/11</v>
      </c>
      <c r="D209" s="1" t="str">
        <f>[1]Komisia3!E29</f>
        <v>Nobilis</v>
      </c>
      <c r="E209" s="3">
        <f>[1]Komisia3!F29</f>
        <v>81.333333333333329</v>
      </c>
      <c r="F209" s="11"/>
      <c r="G209" s="13" t="s">
        <v>12</v>
      </c>
    </row>
    <row r="210" spans="1:7" ht="15.75">
      <c r="A210" s="7" t="str">
        <f>[1]Komisia5!B79</f>
        <v xml:space="preserve">Solaris </v>
      </c>
      <c r="B210" s="8">
        <f>[1]Komisia5!C79</f>
        <v>2021</v>
      </c>
      <c r="C210" s="8" t="str">
        <f>[1]Komisia5!D79</f>
        <v>IV/28</v>
      </c>
      <c r="D210" s="7" t="str">
        <f>[1]Komisia5!E79</f>
        <v>Trojan</v>
      </c>
      <c r="E210" s="9">
        <f>[1]Komisia5!F79</f>
        <v>87</v>
      </c>
      <c r="F210" s="26" t="s">
        <v>0</v>
      </c>
      <c r="G210" s="13" t="s">
        <v>12</v>
      </c>
    </row>
    <row r="211" spans="1:7" ht="15.75">
      <c r="A211" s="1" t="str">
        <f>[1]Komisia4!B4</f>
        <v>Johanniter</v>
      </c>
      <c r="B211" s="2">
        <f>[1]Komisia4!C4</f>
        <v>2021</v>
      </c>
      <c r="C211" s="2" t="str">
        <f>[1]Komisia4!D4</f>
        <v>I/1</v>
      </c>
      <c r="D211" s="1" t="str">
        <f>[1]Komisia4!E4</f>
        <v>Trojan</v>
      </c>
      <c r="E211" s="3">
        <f>[1]Komisia4!F4</f>
        <v>85.333333333333329</v>
      </c>
      <c r="F211" s="11"/>
      <c r="G211" s="13" t="s">
        <v>12</v>
      </c>
    </row>
    <row r="212" spans="1:7" ht="15.75">
      <c r="A212" s="1" t="str">
        <f>[1]Komisia2!B11</f>
        <v>Traminer</v>
      </c>
      <c r="B212" s="2">
        <f>[1]Komisia2!C11</f>
        <v>2020</v>
      </c>
      <c r="C212" s="2" t="str">
        <f>[1]Komisia2!D11</f>
        <v>IV/26</v>
      </c>
      <c r="D212" s="1" t="str">
        <f>[1]Komisia2!E11</f>
        <v>Trojan</v>
      </c>
      <c r="E212" s="3">
        <f>[1]Komisia2!F11</f>
        <v>81.666666666666671</v>
      </c>
      <c r="F212" s="11"/>
      <c r="G212" s="13" t="s">
        <v>12</v>
      </c>
    </row>
    <row r="213" spans="1:7" ht="15.75">
      <c r="A213" s="1" t="str">
        <f>[1]Komisia2!B3</f>
        <v>Sauvignon neskorý zber</v>
      </c>
      <c r="B213" s="2">
        <f>[1]Komisia2!C3</f>
        <v>2021</v>
      </c>
      <c r="C213" s="2" t="str">
        <f>[1]Komisia2!D3</f>
        <v>IV/26</v>
      </c>
      <c r="D213" s="1" t="str">
        <f>[1]Komisia2!E3</f>
        <v>Barko</v>
      </c>
      <c r="E213" s="3">
        <f>[1]Komisia2!F3</f>
        <v>77.666666666666671</v>
      </c>
      <c r="F213" s="14"/>
      <c r="G213" s="13" t="s">
        <v>14</v>
      </c>
    </row>
    <row r="214" spans="1:7" ht="15.75">
      <c r="A214" s="1" t="str">
        <f>[1]Komisia4!B20</f>
        <v>Cuvée neskorý zber</v>
      </c>
      <c r="B214" s="2">
        <f>[1]Komisia4!C20</f>
        <v>2021</v>
      </c>
      <c r="C214" s="2" t="str">
        <f>[1]Komisia4!D20</f>
        <v>I/2</v>
      </c>
      <c r="D214" s="1" t="str">
        <f>[1]Komisia4!E20</f>
        <v>Barko</v>
      </c>
      <c r="E214" s="3">
        <f>[1]Komisia4!F20</f>
        <v>72.666666666666671</v>
      </c>
      <c r="G214" s="13" t="s">
        <v>14</v>
      </c>
    </row>
    <row r="215" spans="1:7" ht="15.75">
      <c r="A215" s="7" t="str">
        <f>[1]Komisia1!B87</f>
        <v>Cabernet Sauvignon výber z hrozna barrique</v>
      </c>
      <c r="B215" s="8">
        <f>[1]Komisia1!C87</f>
        <v>2018</v>
      </c>
      <c r="C215" s="8" t="str">
        <f>[1]Komisia1!D87</f>
        <v>III/21</v>
      </c>
      <c r="D215" s="7" t="str">
        <f>[1]Komisia1!E87</f>
        <v>Belá</v>
      </c>
      <c r="E215" s="9">
        <f>[1]Komisia1!F87</f>
        <v>86</v>
      </c>
      <c r="F215" s="27" t="s">
        <v>0</v>
      </c>
      <c r="G215" s="13" t="s">
        <v>14</v>
      </c>
    </row>
    <row r="216" spans="1:7" ht="15.75">
      <c r="A216" s="7" t="str">
        <f>[1]Komisia1!B64</f>
        <v>Riesling neskorý zber</v>
      </c>
      <c r="B216" s="8">
        <f>[1]Komisia1!C64</f>
        <v>2020</v>
      </c>
      <c r="C216" s="8" t="str">
        <f>[1]Komisia1!D64</f>
        <v>I/1</v>
      </c>
      <c r="D216" s="7" t="str">
        <f>[1]Komisia1!E64</f>
        <v>Belá</v>
      </c>
      <c r="E216" s="9">
        <f>[1]Komisia1!F64</f>
        <v>86</v>
      </c>
      <c r="F216" s="26" t="s">
        <v>0</v>
      </c>
      <c r="G216" s="13" t="s">
        <v>14</v>
      </c>
    </row>
    <row r="217" spans="1:7" ht="15.75">
      <c r="A217" s="1" t="str">
        <f>[1]Komisia1!B44</f>
        <v>Rulandské modré výber z hrozna barrique</v>
      </c>
      <c r="B217" s="2">
        <f>[1]Komisia1!C44</f>
        <v>2018</v>
      </c>
      <c r="C217" s="2" t="str">
        <f>[1]Komisia1!D44</f>
        <v>III/21</v>
      </c>
      <c r="D217" s="1" t="str">
        <f>[1]Komisia1!E44</f>
        <v>Belá</v>
      </c>
      <c r="E217" s="3">
        <f>[1]Komisia1!F44</f>
        <v>84.666666666666671</v>
      </c>
      <c r="F217" s="11"/>
      <c r="G217" s="13" t="s">
        <v>14</v>
      </c>
    </row>
    <row r="218" spans="1:7" ht="15.75">
      <c r="A218" s="1" t="str">
        <f>[1]Komisia2!B44</f>
        <v>Alibernet neskorý zber barrique</v>
      </c>
      <c r="B218" s="2">
        <f>[1]Komisia2!C44</f>
        <v>2018</v>
      </c>
      <c r="C218" s="2" t="str">
        <f>[1]Komisia2!D44</f>
        <v>III/21</v>
      </c>
      <c r="D218" s="1" t="str">
        <f>[1]Komisia2!E44</f>
        <v>Belá</v>
      </c>
      <c r="E218" s="3">
        <f>[1]Komisia2!F44</f>
        <v>83.333333333333329</v>
      </c>
      <c r="F218" s="11"/>
      <c r="G218" s="13" t="s">
        <v>14</v>
      </c>
    </row>
    <row r="219" spans="1:7" ht="15.75">
      <c r="A219" s="7" t="str">
        <f>[1]Komisia4!B65</f>
        <v>Breslava neskorý zber</v>
      </c>
      <c r="B219" s="8">
        <f>[1]Komisia4!C65</f>
        <v>2020</v>
      </c>
      <c r="C219" s="8" t="str">
        <f>[1]Komisia4!D65</f>
        <v>IV/26</v>
      </c>
      <c r="D219" s="7" t="str">
        <f>[1]Komisia4!E65</f>
        <v>Belá</v>
      </c>
      <c r="E219" s="9">
        <f>[1]Komisia4!F65</f>
        <v>82.666666666666671</v>
      </c>
      <c r="F219" s="11"/>
      <c r="G219" s="13" t="s">
        <v>14</v>
      </c>
    </row>
    <row r="220" spans="1:7" ht="15.75">
      <c r="A220" s="1" t="str">
        <f>[1]Komisia4!B13</f>
        <v>Veltlínske zelené neskorý zber</v>
      </c>
      <c r="B220" s="2">
        <f>[1]Komisia4!C13</f>
        <v>2020</v>
      </c>
      <c r="C220" s="2" t="str">
        <f>[1]Komisia4!D13</f>
        <v>I/1</v>
      </c>
      <c r="D220" s="1" t="str">
        <f>[1]Komisia4!E13</f>
        <v>Belá</v>
      </c>
      <c r="E220" s="3">
        <f>[1]Komisia4!F13</f>
        <v>79</v>
      </c>
      <c r="F220" s="14"/>
      <c r="G220" s="13" t="s">
        <v>14</v>
      </c>
    </row>
    <row r="221" spans="1:7" ht="15.75">
      <c r="A221" s="1" t="str">
        <f>[1]Komisia3!B13</f>
        <v>Rulandské šedé výber z hrozna</v>
      </c>
      <c r="B221" s="2">
        <f>[1]Komisia3!C13</f>
        <v>2020</v>
      </c>
      <c r="C221" s="2" t="str">
        <f>[1]Komisia3!D13</f>
        <v>I/1</v>
      </c>
      <c r="D221" s="1" t="str">
        <f>[1]Komisia3!E13</f>
        <v>Belá</v>
      </c>
      <c r="E221" s="3">
        <f>[1]Komisia3!F13</f>
        <v>78</v>
      </c>
      <c r="F221" s="14"/>
      <c r="G221" s="13" t="s">
        <v>14</v>
      </c>
    </row>
    <row r="222" spans="1:7" ht="15.75">
      <c r="A222" s="7" t="str">
        <f>[1]Komisia2!B62</f>
        <v>Rizling vlašský kabinet</v>
      </c>
      <c r="B222" s="8">
        <f>[1]Komisia2!C62</f>
        <v>2020</v>
      </c>
      <c r="C222" s="8" t="str">
        <f>[1]Komisia2!D62</f>
        <v>I/1</v>
      </c>
      <c r="D222" s="7" t="str">
        <f>[1]Komisia2!E62</f>
        <v>Belá</v>
      </c>
      <c r="E222" s="9">
        <f>[1]Komisia2!F62</f>
        <v>75.333333333333329</v>
      </c>
      <c r="F222" s="14"/>
      <c r="G222" s="13" t="s">
        <v>14</v>
      </c>
    </row>
    <row r="223" spans="1:7" ht="15.75">
      <c r="A223" s="1" t="str">
        <f>[1]Komisia5!B39</f>
        <v>Tokaji Sárgamuskotály</v>
      </c>
      <c r="B223" s="2">
        <f>[1]Komisia5!C39</f>
        <v>2021</v>
      </c>
      <c r="C223" s="2" t="str">
        <f>[1]Komisia5!D39</f>
        <v>VI/43</v>
      </c>
      <c r="D223" s="1" t="str">
        <f>[1]Komisia5!E39</f>
        <v>Boršoš</v>
      </c>
      <c r="E223" s="3">
        <f>[1]Komisia5!F39</f>
        <v>86</v>
      </c>
      <c r="F223" s="26" t="s">
        <v>0</v>
      </c>
      <c r="G223" s="13" t="s">
        <v>14</v>
      </c>
    </row>
    <row r="224" spans="1:7" ht="15.75">
      <c r="A224" s="1" t="str">
        <f>[1]Komisia5!B36</f>
        <v>Tokaji Hárslevelű</v>
      </c>
      <c r="B224" s="2">
        <f>[1]Komisia5!C36</f>
        <v>2021</v>
      </c>
      <c r="C224" s="2" t="str">
        <f>[1]Komisia5!D36</f>
        <v>VI/42</v>
      </c>
      <c r="D224" s="1" t="str">
        <f>[1]Komisia5!E36</f>
        <v>Boršoš</v>
      </c>
      <c r="E224" s="3">
        <f>[1]Komisia5!F36</f>
        <v>79.666666666666671</v>
      </c>
      <c r="F224" s="14"/>
      <c r="G224" s="13" t="s">
        <v>14</v>
      </c>
    </row>
    <row r="225" spans="1:7" ht="15.75">
      <c r="A225" s="7" t="str">
        <f>[1]Komisia4!B73</f>
        <v>Pálava</v>
      </c>
      <c r="B225" s="8">
        <f>[1]Komisia4!C73</f>
        <v>2020</v>
      </c>
      <c r="C225" s="8" t="str">
        <f>[1]Komisia4!D73</f>
        <v>IV/27</v>
      </c>
      <c r="D225" s="7" t="str">
        <f>[1]Komisia4!E73</f>
        <v>Čachtice</v>
      </c>
      <c r="E225" s="9">
        <f>[1]Komisia4!F73</f>
        <v>87.333333333333329</v>
      </c>
      <c r="F225" s="26" t="s">
        <v>0</v>
      </c>
      <c r="G225" s="13" t="s">
        <v>14</v>
      </c>
    </row>
    <row r="226" spans="1:7" ht="15.75">
      <c r="A226" s="7" t="str">
        <f>[1]Komisia2!B86</f>
        <v>Merčach barrique</v>
      </c>
      <c r="B226" s="8">
        <f>[1]Komisia2!C86</f>
        <v>2018</v>
      </c>
      <c r="C226" s="8" t="str">
        <f>[1]Komisia2!D86</f>
        <v>III/21</v>
      </c>
      <c r="D226" s="7" t="str">
        <f>[1]Komisia2!E86</f>
        <v>Čachtice</v>
      </c>
      <c r="E226" s="9">
        <f>[1]Komisia2!F86</f>
        <v>86.333333333333329</v>
      </c>
      <c r="F226" s="26" t="s">
        <v>0</v>
      </c>
      <c r="G226" s="13" t="s">
        <v>14</v>
      </c>
    </row>
    <row r="227" spans="1:7" ht="15.75">
      <c r="A227" s="7" t="str">
        <f>[1]Komisia3!B62</f>
        <v>Rulandské šedé</v>
      </c>
      <c r="B227" s="8">
        <f>[1]Komisia3!C62</f>
        <v>2020</v>
      </c>
      <c r="C227" s="8" t="str">
        <f>[1]Komisia3!D62</f>
        <v>I/1</v>
      </c>
      <c r="D227" s="7" t="str">
        <f>[1]Komisia3!E62</f>
        <v>Čachtice</v>
      </c>
      <c r="E227" s="9">
        <f>[1]Komisia3!F62</f>
        <v>86</v>
      </c>
      <c r="F227" s="26" t="s">
        <v>0</v>
      </c>
      <c r="G227" s="13" t="s">
        <v>14</v>
      </c>
    </row>
    <row r="228" spans="1:7" ht="15.75">
      <c r="A228" s="7" t="str">
        <f>[1]Komisia1!B59</f>
        <v xml:space="preserve">Rulandské biele  </v>
      </c>
      <c r="B228" s="8">
        <f>[1]Komisia1!C59</f>
        <v>2021</v>
      </c>
      <c r="C228" s="8" t="str">
        <f>[1]Komisia1!D59</f>
        <v>I/1</v>
      </c>
      <c r="D228" s="7" t="str">
        <f>[1]Komisia1!E59</f>
        <v>Čachtice</v>
      </c>
      <c r="E228" s="9">
        <f>[1]Komisia1!F59</f>
        <v>84.666666666666671</v>
      </c>
      <c r="F228" s="11"/>
      <c r="G228" s="13" t="s">
        <v>14</v>
      </c>
    </row>
    <row r="229" spans="1:7" ht="15.75">
      <c r="A229" s="7" t="str">
        <f>[1]Komisia5!B65</f>
        <v>Sauvignon</v>
      </c>
      <c r="B229" s="8">
        <f>[1]Komisia5!C65</f>
        <v>2020</v>
      </c>
      <c r="C229" s="8" t="str">
        <f>[1]Komisia5!D65</f>
        <v>IV/26</v>
      </c>
      <c r="D229" s="7" t="str">
        <f>[1]Komisia5!E65</f>
        <v>Čachtice</v>
      </c>
      <c r="E229" s="9">
        <f>[1]Komisia5!F65</f>
        <v>83</v>
      </c>
      <c r="F229" s="11"/>
      <c r="G229" s="13" t="s">
        <v>14</v>
      </c>
    </row>
    <row r="230" spans="1:7" ht="15.75">
      <c r="A230" s="1" t="str">
        <f>[1]Komisia3!B40</f>
        <v>Móže byt</v>
      </c>
      <c r="B230" s="2">
        <f>[1]Komisia3!C40</f>
        <v>2020</v>
      </c>
      <c r="C230" s="2" t="str">
        <f>[1]Komisia3!D40</f>
        <v>III/21</v>
      </c>
      <c r="D230" s="1" t="str">
        <f>[1]Komisia3!E40</f>
        <v>Dudo</v>
      </c>
      <c r="E230" s="3">
        <f>[1]Komisia3!F40</f>
        <v>87.666666666666671</v>
      </c>
      <c r="F230" s="26" t="s">
        <v>0</v>
      </c>
      <c r="G230" s="13" t="s">
        <v>14</v>
      </c>
    </row>
    <row r="231" spans="1:7" ht="15.75">
      <c r="A231" s="7" t="str">
        <f>[1]Komisia3!B79</f>
        <v>Rudava výber z hrozna</v>
      </c>
      <c r="B231" s="8">
        <f>[1]Komisia3!C79</f>
        <v>2021</v>
      </c>
      <c r="C231" s="8" t="str">
        <f>[1]Komisia3!D79</f>
        <v>III/21</v>
      </c>
      <c r="D231" s="7" t="str">
        <f>[1]Komisia3!E79</f>
        <v>Dudo</v>
      </c>
      <c r="E231" s="9">
        <f>[1]Komisia3!F79</f>
        <v>86</v>
      </c>
      <c r="F231" s="26" t="s">
        <v>0</v>
      </c>
      <c r="G231" s="13" t="s">
        <v>14</v>
      </c>
    </row>
    <row r="232" spans="1:7" ht="15.75">
      <c r="A232" s="7" t="str">
        <f>[1]Komisia2!B79</f>
        <v>Dunaj bobuľový výber</v>
      </c>
      <c r="B232" s="8">
        <f>[1]Komisia2!C79</f>
        <v>2021</v>
      </c>
      <c r="C232" s="8" t="str">
        <f>[1]Komisia2!D79</f>
        <v>III/21</v>
      </c>
      <c r="D232" s="7" t="str">
        <f>[1]Komisia2!E79</f>
        <v>Dudo</v>
      </c>
      <c r="E232" s="9">
        <f>[1]Komisia2!F79</f>
        <v>86</v>
      </c>
      <c r="F232" s="27" t="s">
        <v>0</v>
      </c>
      <c r="G232" s="13" t="s">
        <v>14</v>
      </c>
    </row>
    <row r="233" spans="1:7" ht="15.75">
      <c r="A233" s="1" t="str">
        <f>[1]Komisia4!B12</f>
        <v>Naše Cuvée</v>
      </c>
      <c r="B233" s="2">
        <f>[1]Komisia4!C12</f>
        <v>2020</v>
      </c>
      <c r="C233" s="2" t="str">
        <f>[1]Komisia4!D12</f>
        <v>I/1</v>
      </c>
      <c r="D233" s="1" t="str">
        <f>[1]Komisia4!E12</f>
        <v>Dudo</v>
      </c>
      <c r="E233" s="3">
        <f>[1]Komisia4!F12</f>
        <v>82.666666666666671</v>
      </c>
      <c r="F233" s="11"/>
      <c r="G233" s="13" t="s">
        <v>14</v>
      </c>
    </row>
    <row r="234" spans="1:7" ht="15.75">
      <c r="A234" s="1" t="str">
        <f>[1]Komisia4!B33</f>
        <v>Cabernet Sauvignon rosé DSC</v>
      </c>
      <c r="B234" s="2">
        <f>[1]Komisia4!C33</f>
        <v>2021</v>
      </c>
      <c r="C234" s="2" t="str">
        <f>[1]Komisia4!D33</f>
        <v>II/12</v>
      </c>
      <c r="D234" s="1" t="str">
        <f>[1]Komisia4!E33</f>
        <v>Dvory</v>
      </c>
      <c r="E234" s="3">
        <f>[1]Komisia4!F33</f>
        <v>86.333333333333329</v>
      </c>
      <c r="F234" s="26" t="s">
        <v>3</v>
      </c>
      <c r="G234" s="13" t="s">
        <v>14</v>
      </c>
    </row>
    <row r="235" spans="1:7" ht="15.75">
      <c r="A235" s="7" t="str">
        <f>[1]Komisia1!B75</f>
        <v>Rizling rýnsky DSC</v>
      </c>
      <c r="B235" s="8">
        <f>[1]Komisia1!C75</f>
        <v>2021</v>
      </c>
      <c r="C235" s="8" t="str">
        <f>[1]Komisia1!D75</f>
        <v>I/3</v>
      </c>
      <c r="D235" s="7" t="str">
        <f>[1]Komisia1!E75</f>
        <v>Dvory</v>
      </c>
      <c r="E235" s="9">
        <f>[1]Komisia1!F75</f>
        <v>86</v>
      </c>
      <c r="F235" s="26" t="s">
        <v>0</v>
      </c>
      <c r="G235" s="13" t="s">
        <v>14</v>
      </c>
    </row>
    <row r="236" spans="1:7" ht="15.75">
      <c r="A236" s="1" t="str">
        <f>[1]Komisia4!B23</f>
        <v>Rulandské biele DSC</v>
      </c>
      <c r="B236" s="2">
        <f>[1]Komisia4!C23</f>
        <v>2021</v>
      </c>
      <c r="C236" s="2" t="str">
        <f>[1]Komisia4!D23</f>
        <v>I/3</v>
      </c>
      <c r="D236" s="1" t="str">
        <f>[1]Komisia4!E23</f>
        <v>Dvory</v>
      </c>
      <c r="E236" s="3">
        <f>[1]Komisia4!F23</f>
        <v>83</v>
      </c>
      <c r="F236" s="11"/>
      <c r="G236" s="13" t="s">
        <v>14</v>
      </c>
    </row>
    <row r="237" spans="1:7" ht="15.75">
      <c r="A237" s="1" t="str">
        <f>[1]Komisia3!B4</f>
        <v>Pinot Gris DSC</v>
      </c>
      <c r="B237" s="2">
        <f>[1]Komisia3!C4</f>
        <v>2021</v>
      </c>
      <c r="C237" s="2" t="str">
        <f>[1]Komisia3!D4</f>
        <v>I/1</v>
      </c>
      <c r="D237" s="1" t="str">
        <f>[1]Komisia3!E4</f>
        <v>Dvory</v>
      </c>
      <c r="E237" s="3">
        <f>[1]Komisia3!F4</f>
        <v>82</v>
      </c>
      <c r="F237" s="11"/>
      <c r="G237" s="13" t="s">
        <v>14</v>
      </c>
    </row>
    <row r="238" spans="1:7" ht="15.75">
      <c r="A238" s="7" t="str">
        <f>[1]Komisia2!B59</f>
        <v>Chardonnay DSC</v>
      </c>
      <c r="B238" s="8">
        <f>[1]Komisia2!C59</f>
        <v>2021</v>
      </c>
      <c r="C238" s="8" t="str">
        <f>[1]Komisia2!D59</f>
        <v>I/1</v>
      </c>
      <c r="D238" s="7" t="str">
        <f>[1]Komisia2!E59</f>
        <v>Dvory</v>
      </c>
      <c r="E238" s="9">
        <f>[1]Komisia2!F59</f>
        <v>80.666666666666671</v>
      </c>
      <c r="F238" s="11"/>
      <c r="G238" s="13" t="s">
        <v>14</v>
      </c>
    </row>
    <row r="239" spans="1:7" ht="15.75">
      <c r="A239" s="1" t="str">
        <f>[1]Komisia1!B28</f>
        <v>Hubert Lʹ Original brut</v>
      </c>
      <c r="B239" s="2" t="str">
        <f>[1]Komisia1!C28</f>
        <v xml:space="preserve"> </v>
      </c>
      <c r="C239" s="2" t="str">
        <f>[1]Komisia1!D28</f>
        <v>I/7</v>
      </c>
      <c r="D239" s="1" t="str">
        <f>[1]Komisia1!E28</f>
        <v>Hubert</v>
      </c>
      <c r="E239" s="3">
        <f>[1]Komisia1!F28</f>
        <v>88</v>
      </c>
      <c r="F239" s="26" t="s">
        <v>0</v>
      </c>
      <c r="G239" s="13" t="s">
        <v>14</v>
      </c>
    </row>
    <row r="240" spans="1:7" ht="15.75">
      <c r="A240" s="1" t="str">
        <f>[1]Komisia1!B37</f>
        <v>Hubert de Luxe doux</v>
      </c>
      <c r="B240" s="2">
        <f>[1]Komisia1!C37</f>
        <v>0</v>
      </c>
      <c r="C240" s="2" t="str">
        <f>[1]Komisia1!D37</f>
        <v>IV/35</v>
      </c>
      <c r="D240" s="1" t="str">
        <f>[1]Komisia1!E37</f>
        <v>Hubert</v>
      </c>
      <c r="E240" s="3">
        <f>[1]Komisia1!F37</f>
        <v>84.333333333333329</v>
      </c>
      <c r="F240" s="11"/>
      <c r="G240" s="13" t="s">
        <v>14</v>
      </c>
    </row>
    <row r="241" spans="1:7" ht="15.75">
      <c r="A241" s="1" t="str">
        <f>[1]Komisia2!B33</f>
        <v>Johann extra dry</v>
      </c>
      <c r="B241" s="2" t="str">
        <f>[1]Komisia2!C33</f>
        <v xml:space="preserve"> </v>
      </c>
      <c r="C241" s="2" t="str">
        <f>[1]Komisia2!D33</f>
        <v>I/8</v>
      </c>
      <c r="D241" s="1" t="str">
        <f>[1]Komisia2!E33</f>
        <v>Hubert</v>
      </c>
      <c r="E241" s="3">
        <f>[1]Komisia2!F33</f>
        <v>83.333333333333329</v>
      </c>
      <c r="F241" s="22"/>
      <c r="G241" s="13" t="s">
        <v>14</v>
      </c>
    </row>
    <row r="242" spans="1:7" ht="15.75">
      <c r="A242" s="1" t="str">
        <f>[1]Komisia2!B36</f>
        <v>Hubert de Luxe rosé doux</v>
      </c>
      <c r="B242" s="2">
        <f>[1]Komisia2!C36</f>
        <v>0</v>
      </c>
      <c r="C242" s="2" t="str">
        <f>[1]Komisia2!D36</f>
        <v>II/20</v>
      </c>
      <c r="D242" s="1" t="str">
        <f>[1]Komisia2!E36</f>
        <v>Hubert</v>
      </c>
      <c r="E242" s="3">
        <f>[1]Komisia2!F36</f>
        <v>82.333333333333329</v>
      </c>
      <c r="F242" s="11"/>
      <c r="G242" s="13" t="s">
        <v>14</v>
      </c>
    </row>
    <row r="243" spans="1:7" ht="15.75">
      <c r="A243" s="1" t="str">
        <f>[1]Komisia2!B28</f>
        <v>Cabernet Sauvignon brut</v>
      </c>
      <c r="B243" s="2" t="str">
        <f>[1]Komisia2!C28</f>
        <v xml:space="preserve"> </v>
      </c>
      <c r="C243" s="2" t="str">
        <f>[1]Komisia2!D28</f>
        <v>I/7</v>
      </c>
      <c r="D243" s="1" t="str">
        <f>[1]Komisia2!E28</f>
        <v>Hubert</v>
      </c>
      <c r="E243" s="3">
        <f>[1]Komisia2!F28</f>
        <v>81.666666666666671</v>
      </c>
      <c r="F243" s="11"/>
      <c r="G243" s="13" t="s">
        <v>14</v>
      </c>
    </row>
    <row r="244" spans="1:7" ht="15.75">
      <c r="A244" s="7" t="str">
        <f>[1]Komisia5!B70</f>
        <v>Devín DSC</v>
      </c>
      <c r="B244" s="8">
        <f>[1]Komisia5!C70</f>
        <v>2021</v>
      </c>
      <c r="C244" s="8" t="str">
        <f>[1]Komisia5!D70</f>
        <v>IV/27</v>
      </c>
      <c r="D244" s="7" t="str">
        <f>[1]Komisia5!E70</f>
        <v>Juráň</v>
      </c>
      <c r="E244" s="9">
        <f>[1]Komisia5!F70</f>
        <v>86.333333333333329</v>
      </c>
      <c r="F244" s="27" t="s">
        <v>0</v>
      </c>
      <c r="G244" s="13" t="s">
        <v>14</v>
      </c>
    </row>
    <row r="245" spans="1:7" ht="15.75">
      <c r="A245" s="7" t="str">
        <f>[1]Komisia1!B56</f>
        <v>Rizling rýnsky</v>
      </c>
      <c r="B245" s="8">
        <f>[1]Komisia1!C56</f>
        <v>2021</v>
      </c>
      <c r="C245" s="8" t="str">
        <f>[1]Komisia1!D56</f>
        <v>I/1</v>
      </c>
      <c r="D245" s="7" t="str">
        <f>[1]Komisia1!E56</f>
        <v>Juráň</v>
      </c>
      <c r="E245" s="9">
        <f>[1]Komisia1!F56</f>
        <v>85</v>
      </c>
      <c r="F245" s="11"/>
      <c r="G245" s="13" t="s">
        <v>14</v>
      </c>
    </row>
    <row r="246" spans="1:7" ht="15.75">
      <c r="A246" s="1" t="str">
        <f>[1]Komisia5!B2</f>
        <v>Veltlínské zelené DSC</v>
      </c>
      <c r="B246" s="2">
        <f>[1]Komisia5!C2</f>
        <v>2021</v>
      </c>
      <c r="C246" s="2" t="str">
        <f>[1]Komisia5!D2</f>
        <v>I/1</v>
      </c>
      <c r="D246" s="1" t="str">
        <f>[1]Komisia5!E2</f>
        <v>Juráň</v>
      </c>
      <c r="E246" s="3">
        <f>[1]Komisia5!F2</f>
        <v>84.333333333333329</v>
      </c>
      <c r="F246" s="11"/>
      <c r="G246" s="13" t="s">
        <v>14</v>
      </c>
    </row>
    <row r="247" spans="1:7" ht="15.75">
      <c r="A247" s="1" t="str">
        <f>[1]Komisia5!B40</f>
        <v>Aurelius cibébový výber</v>
      </c>
      <c r="B247" s="2">
        <f>[1]Komisia5!C40</f>
        <v>2018</v>
      </c>
      <c r="C247" s="2" t="str">
        <f>[1]Komisia5!D40</f>
        <v>VI/42</v>
      </c>
      <c r="D247" s="1" t="str">
        <f>[1]Komisia5!E40</f>
        <v>Karpatská Perla</v>
      </c>
      <c r="E247" s="3">
        <f>[1]Komisia5!F40</f>
        <v>89.666666666666671</v>
      </c>
      <c r="F247" s="26" t="s">
        <v>0</v>
      </c>
      <c r="G247" s="13" t="s">
        <v>14</v>
      </c>
    </row>
    <row r="248" spans="1:7" ht="15.75">
      <c r="A248" s="7" t="str">
        <f>[1]Komisia1!B55</f>
        <v>Veltlínske zelené neskorý zber surlie</v>
      </c>
      <c r="B248" s="8">
        <f>[1]Komisia1!C55</f>
        <v>2021</v>
      </c>
      <c r="C248" s="8" t="str">
        <f>[1]Komisia1!D55</f>
        <v>I/1</v>
      </c>
      <c r="D248" s="7" t="str">
        <f>[1]Komisia1!E55</f>
        <v>Karpatská Perla</v>
      </c>
      <c r="E248" s="9">
        <f>[1]Komisia1!F55</f>
        <v>85</v>
      </c>
      <c r="F248" s="11"/>
      <c r="G248" s="13" t="s">
        <v>14</v>
      </c>
    </row>
    <row r="249" spans="1:7" ht="15.75">
      <c r="A249" s="1" t="str">
        <f>[1]Komisia4!B45</f>
        <v>Alibernet výber z hrozna</v>
      </c>
      <c r="B249" s="2">
        <f>[1]Komisia4!C45</f>
        <v>2018</v>
      </c>
      <c r="C249" s="2" t="str">
        <f>[1]Komisia4!D45</f>
        <v>III/21</v>
      </c>
      <c r="D249" s="1" t="str">
        <f>[1]Komisia4!E45</f>
        <v>Karpatská Perla</v>
      </c>
      <c r="E249" s="3">
        <f>[1]Komisia4!F45</f>
        <v>84</v>
      </c>
      <c r="F249" s="11"/>
      <c r="G249" s="13" t="s">
        <v>14</v>
      </c>
    </row>
    <row r="250" spans="1:7" ht="15.75">
      <c r="A250" s="1" t="str">
        <f>[1]Komisia5!B7</f>
        <v>Rizling rýnsky neskorý zber</v>
      </c>
      <c r="B250" s="2">
        <f>[1]Komisia5!C7</f>
        <v>2021</v>
      </c>
      <c r="C250" s="2" t="str">
        <f>[1]Komisia5!D7</f>
        <v>I/1</v>
      </c>
      <c r="D250" s="1" t="str">
        <f>[1]Komisia5!E7</f>
        <v>Karpatská Perla</v>
      </c>
      <c r="E250" s="3">
        <f>[1]Komisia5!F7</f>
        <v>84</v>
      </c>
      <c r="F250" s="11"/>
      <c r="G250" s="13" t="s">
        <v>14</v>
      </c>
    </row>
    <row r="251" spans="1:7" ht="15.75">
      <c r="A251" s="7" t="str">
        <f>[1]Komisia2!B74</f>
        <v>Rizling rýnsky výber z hrozna</v>
      </c>
      <c r="B251" s="8">
        <f>[1]Komisia2!C74</f>
        <v>2021</v>
      </c>
      <c r="C251" s="8" t="str">
        <f>[1]Komisia2!D74</f>
        <v>I/3</v>
      </c>
      <c r="D251" s="7" t="str">
        <f>[1]Komisia2!E74</f>
        <v>Karpatská Perla</v>
      </c>
      <c r="E251" s="9">
        <f>[1]Komisia2!F74</f>
        <v>84</v>
      </c>
      <c r="F251" s="11"/>
      <c r="G251" s="13" t="s">
        <v>14</v>
      </c>
    </row>
    <row r="252" spans="1:7" ht="16.5" thickBot="1">
      <c r="A252" s="16" t="str">
        <f>[1]Komisia5!B60</f>
        <v>Sauvignon Blanc neskorý zber</v>
      </c>
      <c r="B252" s="17">
        <f>[1]Komisia5!C60</f>
        <v>2021</v>
      </c>
      <c r="C252" s="17" t="str">
        <f>[1]Komisia5!D60</f>
        <v>IV/26</v>
      </c>
      <c r="D252" s="16" t="str">
        <f>[1]Komisia5!E60</f>
        <v>Karpatská Perla</v>
      </c>
      <c r="E252" s="18">
        <f>[1]Komisia5!F60</f>
        <v>84</v>
      </c>
      <c r="F252" s="11"/>
      <c r="G252" s="13" t="s">
        <v>14</v>
      </c>
    </row>
    <row r="253" spans="1:7" ht="16.5" thickTop="1">
      <c r="A253" s="1" t="str">
        <f>[1]Komisia2!B15</f>
        <v>Devín neskorý zber</v>
      </c>
      <c r="B253" s="2">
        <f>[1]Komisia2!C15</f>
        <v>2021</v>
      </c>
      <c r="C253" s="2" t="str">
        <f>[1]Komisia2!D15</f>
        <v>IV/27</v>
      </c>
      <c r="D253" s="1" t="str">
        <f>[1]Komisia2!E15</f>
        <v>Karpatská Perla</v>
      </c>
      <c r="E253" s="6">
        <f>[1]Komisia2!F15</f>
        <v>83</v>
      </c>
      <c r="F253" s="11"/>
      <c r="G253" s="13" t="s">
        <v>14</v>
      </c>
    </row>
    <row r="254" spans="1:7" ht="15.75">
      <c r="A254" s="1" t="str">
        <f>[1]Komisia4!B11</f>
        <v>Pinot Gris neskorý zber</v>
      </c>
      <c r="B254" s="2">
        <f>[1]Komisia4!C11</f>
        <v>2021</v>
      </c>
      <c r="C254" s="2" t="str">
        <f>[1]Komisia4!D11</f>
        <v>I/1</v>
      </c>
      <c r="D254" s="1" t="str">
        <f>[1]Komisia4!E11</f>
        <v>Karpatská Perla</v>
      </c>
      <c r="E254" s="3">
        <f>[1]Komisia4!F11</f>
        <v>82</v>
      </c>
      <c r="F254" s="11"/>
      <c r="G254" s="13" t="s">
        <v>14</v>
      </c>
    </row>
    <row r="255" spans="1:7" ht="15.75">
      <c r="A255" s="7" t="str">
        <f>[1]Komisia1!B78</f>
        <v>Skalický rubín DSC</v>
      </c>
      <c r="B255" s="8">
        <f>[1]Komisia1!C78</f>
        <v>2021</v>
      </c>
      <c r="C255" s="8" t="str">
        <f>[1]Komisia1!D78</f>
        <v>III/21</v>
      </c>
      <c r="D255" s="7" t="str">
        <f>[1]Komisia1!E78</f>
        <v>Kopeček</v>
      </c>
      <c r="E255" s="9">
        <f>[1]Komisia1!F78</f>
        <v>86</v>
      </c>
      <c r="F255" s="26" t="s">
        <v>0</v>
      </c>
      <c r="G255" s="13" t="s">
        <v>14</v>
      </c>
    </row>
    <row r="256" spans="1:7" ht="15.75">
      <c r="A256" s="1" t="str">
        <f>[1]Komisia3!B38</f>
        <v>Skalická frankovka</v>
      </c>
      <c r="B256" s="2">
        <f>[1]Komisia3!C38</f>
        <v>2021</v>
      </c>
      <c r="C256" s="2" t="str">
        <f>[1]Komisia3!D38</f>
        <v>III/21</v>
      </c>
      <c r="D256" s="1" t="str">
        <f>[1]Komisia3!E38</f>
        <v>Kopeček</v>
      </c>
      <c r="E256" s="3">
        <f>[1]Komisia3!F38</f>
        <v>84.666666666666671</v>
      </c>
      <c r="F256" s="11"/>
      <c r="G256" s="13" t="s">
        <v>14</v>
      </c>
    </row>
    <row r="257" spans="1:7" ht="15.75">
      <c r="A257" s="1" t="str">
        <f>[1]Komisia2!B39</f>
        <v>Dva z Novosád</v>
      </c>
      <c r="B257" s="2">
        <f>[1]Komisia2!C39</f>
        <v>2021</v>
      </c>
      <c r="C257" s="2" t="str">
        <f>[1]Komisia2!D39</f>
        <v>III/21</v>
      </c>
      <c r="D257" s="1" t="str">
        <f>[1]Komisia2!E39</f>
        <v>Kopeček</v>
      </c>
      <c r="E257" s="3">
        <f>[1]Komisia2!F39</f>
        <v>82.666666666666671</v>
      </c>
      <c r="F257" s="11"/>
      <c r="G257" s="13" t="s">
        <v>14</v>
      </c>
    </row>
    <row r="258" spans="1:7" ht="15.75">
      <c r="A258" s="1" t="str">
        <f>[1]Komisia4!B39</f>
        <v>Modrý portugal DSC</v>
      </c>
      <c r="B258" s="2">
        <f>[1]Komisia4!C39</f>
        <v>2021</v>
      </c>
      <c r="C258" s="2" t="str">
        <f>[1]Komisia4!D39</f>
        <v>III/21</v>
      </c>
      <c r="D258" s="1" t="str">
        <f>[1]Komisia4!E39</f>
        <v>Kopeček</v>
      </c>
      <c r="E258" s="3">
        <f>[1]Komisia4!F39</f>
        <v>80.333333333333329</v>
      </c>
      <c r="G258" s="13" t="s">
        <v>14</v>
      </c>
    </row>
    <row r="259" spans="1:7" ht="15.75">
      <c r="A259" s="7" t="str">
        <f>[1]Komisia1!B52</f>
        <v>Veltlínske zelené výber z hrozna</v>
      </c>
      <c r="B259" s="8">
        <f>[1]Komisia1!C52</f>
        <v>2021</v>
      </c>
      <c r="C259" s="8" t="str">
        <f>[1]Komisia1!D52</f>
        <v>I/1</v>
      </c>
      <c r="D259" s="7" t="str">
        <f>[1]Komisia1!E52</f>
        <v>Lesy Servis</v>
      </c>
      <c r="E259" s="9">
        <f>[1]Komisia1!F52</f>
        <v>83.333333333333329</v>
      </c>
      <c r="F259" s="11"/>
      <c r="G259" s="13" t="s">
        <v>14</v>
      </c>
    </row>
    <row r="260" spans="1:7" ht="15.75">
      <c r="A260" s="7" t="str">
        <f>[1]Komisia1!B79</f>
        <v>Cabernet Sauvignon výber z hrozna</v>
      </c>
      <c r="B260" s="8">
        <f>[1]Komisia1!C79</f>
        <v>2021</v>
      </c>
      <c r="C260" s="8" t="str">
        <f>[1]Komisia1!D79</f>
        <v>III/21</v>
      </c>
      <c r="D260" s="7" t="str">
        <f>[1]Komisia1!E79</f>
        <v>Levice</v>
      </c>
      <c r="E260" s="9">
        <f>[1]Komisia1!F79</f>
        <v>84</v>
      </c>
      <c r="F260" s="11"/>
      <c r="G260" s="13" t="s">
        <v>14</v>
      </c>
    </row>
    <row r="261" spans="1:7" ht="15.75">
      <c r="A261" s="7" t="str">
        <f>[1]Komisia2!B82</f>
        <v>Trinitas Cuvée</v>
      </c>
      <c r="B261" s="8">
        <f>[1]Komisia2!C82</f>
        <v>2020</v>
      </c>
      <c r="C261" s="8" t="str">
        <f>[1]Komisia2!D82</f>
        <v>III/21</v>
      </c>
      <c r="D261" s="7" t="str">
        <f>[1]Komisia2!E82</f>
        <v>Levice</v>
      </c>
      <c r="E261" s="9">
        <f>[1]Komisia2!F82</f>
        <v>84</v>
      </c>
      <c r="F261" s="11"/>
      <c r="G261" s="13" t="s">
        <v>14</v>
      </c>
    </row>
    <row r="262" spans="1:7" ht="15.75">
      <c r="A262" s="7" t="str">
        <f>[1]Komisia3!B81</f>
        <v>Dunaj neskorý zber</v>
      </c>
      <c r="B262" s="8">
        <f>[1]Komisia3!C81</f>
        <v>2020</v>
      </c>
      <c r="C262" s="8" t="str">
        <f>[1]Komisia3!D81</f>
        <v>III/21</v>
      </c>
      <c r="D262" s="7" t="str">
        <f>[1]Komisia3!E81</f>
        <v>Levice</v>
      </c>
      <c r="E262" s="9">
        <f>[1]Komisia3!F81</f>
        <v>83.333333333333329</v>
      </c>
      <c r="F262" s="11"/>
      <c r="G262" s="13" t="s">
        <v>14</v>
      </c>
    </row>
    <row r="263" spans="1:7" ht="15.75">
      <c r="A263" s="7" t="str">
        <f>[1]Komisia5!B57</f>
        <v>Devín výber z hrozna</v>
      </c>
      <c r="B263" s="8">
        <f>[1]Komisia5!C57</f>
        <v>2021</v>
      </c>
      <c r="C263" s="8" t="str">
        <f>[1]Komisia5!D57</f>
        <v>IV/26</v>
      </c>
      <c r="D263" s="7" t="str">
        <f>[1]Komisia5!E57</f>
        <v>Levice</v>
      </c>
      <c r="E263" s="9">
        <f>[1]Komisia5!F57</f>
        <v>83.333333333333329</v>
      </c>
      <c r="F263" s="11"/>
      <c r="G263" s="13" t="s">
        <v>14</v>
      </c>
    </row>
    <row r="264" spans="1:7" ht="15.75">
      <c r="A264" s="1" t="str">
        <f>[1]Komisia5!B31</f>
        <v>Cabernet Sauvignon ľadové</v>
      </c>
      <c r="B264" s="2">
        <f>[1]Komisia5!C31</f>
        <v>2021</v>
      </c>
      <c r="C264" s="2" t="str">
        <f>[1]Komisia5!D31</f>
        <v>VI/42</v>
      </c>
      <c r="D264" s="1" t="str">
        <f>[1]Komisia5!E31</f>
        <v>Levice</v>
      </c>
      <c r="E264" s="3">
        <f>[1]Komisia5!F31</f>
        <v>82.666666666666671</v>
      </c>
      <c r="F264" s="11"/>
      <c r="G264" s="13" t="s">
        <v>14</v>
      </c>
    </row>
    <row r="265" spans="1:7" ht="15.75">
      <c r="A265" s="1" t="str">
        <f>[1]Komisia2!B19</f>
        <v>Muškát moravský kabinet</v>
      </c>
      <c r="B265" s="2">
        <f>[1]Komisia2!C19</f>
        <v>2021</v>
      </c>
      <c r="C265" s="2" t="str">
        <f>[1]Komisia2!D19</f>
        <v>IV/28</v>
      </c>
      <c r="D265" s="1" t="str">
        <f>[1]Komisia2!E19</f>
        <v>Levice</v>
      </c>
      <c r="E265" s="3">
        <f>[1]Komisia2!F19</f>
        <v>81.333333333333329</v>
      </c>
      <c r="F265" s="11"/>
      <c r="G265" s="13" t="s">
        <v>14</v>
      </c>
    </row>
    <row r="266" spans="1:7" ht="15.75">
      <c r="A266" s="1" t="str">
        <f>[1]Komisia3!B33</f>
        <v>Cabernet Sauvignon rosé neskorý zber</v>
      </c>
      <c r="B266" s="2">
        <f>[1]Komisia3!C33</f>
        <v>2021</v>
      </c>
      <c r="C266" s="2" t="str">
        <f>[1]Komisia3!D33</f>
        <v>II/12</v>
      </c>
      <c r="D266" s="1" t="str">
        <f>[1]Komisia3!E33</f>
        <v>Levice</v>
      </c>
      <c r="E266" s="3">
        <f>[1]Komisia3!F33</f>
        <v>80</v>
      </c>
      <c r="G266" s="13" t="s">
        <v>14</v>
      </c>
    </row>
    <row r="267" spans="1:7" ht="15.75">
      <c r="A267" s="1" t="str">
        <f>[1]Komisia4!B40</f>
        <v>Alibernet výber z hrozna</v>
      </c>
      <c r="B267" s="2">
        <f>[1]Komisia4!C40</f>
        <v>2021</v>
      </c>
      <c r="C267" s="2" t="str">
        <f>[1]Komisia4!D40</f>
        <v>III/21</v>
      </c>
      <c r="D267" s="1" t="str">
        <f>[1]Komisia4!E40</f>
        <v>Levice</v>
      </c>
      <c r="E267" s="3">
        <f>[1]Komisia4!F40</f>
        <v>79.666666666666671</v>
      </c>
      <c r="F267" s="14"/>
      <c r="G267" s="13" t="s">
        <v>14</v>
      </c>
    </row>
    <row r="268" spans="1:7" ht="15.75">
      <c r="A268" s="1" t="str">
        <f>[1]Komisia2!B38</f>
        <v>Rulandské modré výber z hrozna</v>
      </c>
      <c r="B268" s="2">
        <f>[1]Komisia2!C38</f>
        <v>2021</v>
      </c>
      <c r="C268" s="2" t="str">
        <f>[1]Komisia2!D38</f>
        <v>III/21</v>
      </c>
      <c r="D268" s="1" t="str">
        <f>[1]Komisia2!E38</f>
        <v>Levice</v>
      </c>
      <c r="E268" s="3">
        <f>[1]Komisia2!F38</f>
        <v>78.666666666666671</v>
      </c>
      <c r="G268" s="13" t="s">
        <v>14</v>
      </c>
    </row>
    <row r="269" spans="1:7" ht="15.75">
      <c r="A269" s="1" t="str">
        <f>[1]Komisia1!B29</f>
        <v>Modragne "6" brut</v>
      </c>
      <c r="B269" s="2" t="str">
        <f>[1]Komisia1!C29</f>
        <v xml:space="preserve"> </v>
      </c>
      <c r="C269" s="2" t="str">
        <f>[1]Komisia1!D29</f>
        <v>I/7</v>
      </c>
      <c r="D269" s="1" t="str">
        <f>[1]Komisia1!E29</f>
        <v>Malík</v>
      </c>
      <c r="E269" s="3">
        <f>[1]Komisia1!F29</f>
        <v>84</v>
      </c>
      <c r="F269" s="11"/>
      <c r="G269" s="13" t="s">
        <v>14</v>
      </c>
    </row>
    <row r="270" spans="1:7" ht="15.75">
      <c r="A270" s="1" t="str">
        <f>[1]Komisia2!B29</f>
        <v>Modrange "7" brut</v>
      </c>
      <c r="B270" s="2" t="str">
        <f>[1]Komisia2!C29</f>
        <v xml:space="preserve"> </v>
      </c>
      <c r="C270" s="2" t="str">
        <f>[1]Komisia2!D29</f>
        <v>I/7</v>
      </c>
      <c r="D270" s="1" t="str">
        <f>[1]Komisia2!E29</f>
        <v>Malík</v>
      </c>
      <c r="E270" s="3">
        <f>[1]Komisia2!F29</f>
        <v>84</v>
      </c>
      <c r="F270" s="11"/>
      <c r="G270" s="13" t="s">
        <v>14</v>
      </c>
    </row>
    <row r="271" spans="1:7" ht="15.75">
      <c r="A271" s="7" t="str">
        <f>[1]Komisia1!B90</f>
        <v>Dunaj bobuľový výber</v>
      </c>
      <c r="B271" s="8">
        <f>[1]Komisia1!C90</f>
        <v>2017</v>
      </c>
      <c r="C271" s="8" t="str">
        <f>[1]Komisia1!D90</f>
        <v>III/21</v>
      </c>
      <c r="D271" s="7" t="str">
        <f>[1]Komisia1!E90</f>
        <v>Masaryk</v>
      </c>
      <c r="E271" s="9">
        <f>[1]Komisia1!F90</f>
        <v>88</v>
      </c>
      <c r="F271" s="26" t="s">
        <v>0</v>
      </c>
      <c r="G271" s="13" t="s">
        <v>14</v>
      </c>
    </row>
    <row r="272" spans="1:7" ht="15.75">
      <c r="A272" s="1" t="str">
        <f>[1]Komisia4!B41</f>
        <v>Sami máme málo</v>
      </c>
      <c r="B272" s="2">
        <f>[1]Komisia4!C41</f>
        <v>2020</v>
      </c>
      <c r="C272" s="2" t="str">
        <f>[1]Komisia4!D41</f>
        <v>III/21</v>
      </c>
      <c r="D272" s="1" t="str">
        <f>[1]Komisia4!E41</f>
        <v>Masaryk</v>
      </c>
      <c r="E272" s="3">
        <f>[1]Komisia4!F41</f>
        <v>82</v>
      </c>
      <c r="F272" s="11"/>
      <c r="G272" s="13" t="s">
        <v>14</v>
      </c>
    </row>
    <row r="273" spans="1:7" ht="15.75">
      <c r="A273" s="1" t="str">
        <f>[1]Komisia2!B42</f>
        <v>Frankovka modrá výber z hrozna "S"</v>
      </c>
      <c r="B273" s="2">
        <f>[1]Komisia2!C42</f>
        <v>2019</v>
      </c>
      <c r="C273" s="2" t="str">
        <f>[1]Komisia2!D42</f>
        <v>III/21</v>
      </c>
      <c r="D273" s="1" t="str">
        <f>[1]Komisia2!E42</f>
        <v>Máťuš</v>
      </c>
      <c r="E273" s="3">
        <f>[1]Komisia2!F42</f>
        <v>79.333333333333329</v>
      </c>
      <c r="F273" s="14"/>
      <c r="G273" s="13" t="s">
        <v>14</v>
      </c>
    </row>
    <row r="274" spans="1:7" ht="15.75">
      <c r="A274" s="7" t="str">
        <f>[1]Komisia3!B85</f>
        <v>Frankovka modrá výber z hrozna</v>
      </c>
      <c r="B274" s="8">
        <f>[1]Komisia3!C85</f>
        <v>2018</v>
      </c>
      <c r="C274" s="8" t="str">
        <f>[1]Komisia3!D85</f>
        <v>III/21</v>
      </c>
      <c r="D274" s="7" t="str">
        <f>[1]Komisia3!E85</f>
        <v>Máťuš</v>
      </c>
      <c r="E274" s="9">
        <f>[1]Komisia3!F85</f>
        <v>77.666666666666671</v>
      </c>
      <c r="F274" s="14"/>
      <c r="G274" s="13" t="s">
        <v>14</v>
      </c>
    </row>
    <row r="275" spans="1:7" ht="15.75">
      <c r="A275" s="7" t="str">
        <f>[1]Komisia1!B69</f>
        <v>Noria DSC</v>
      </c>
      <c r="B275" s="8">
        <f>[1]Komisia1!C69</f>
        <v>2021</v>
      </c>
      <c r="C275" s="8" t="str">
        <f>[1]Komisia1!D69</f>
        <v>I/2</v>
      </c>
      <c r="D275" s="7" t="str">
        <f>[1]Komisia1!E69</f>
        <v>Mojmírovce</v>
      </c>
      <c r="E275" s="9">
        <f>[1]Komisia1!F69</f>
        <v>86</v>
      </c>
      <c r="F275" s="26" t="s">
        <v>0</v>
      </c>
      <c r="G275" s="13" t="s">
        <v>14</v>
      </c>
    </row>
    <row r="276" spans="1:7" ht="15.75">
      <c r="A276" s="1" t="str">
        <f>[1]Komisia1!B45</f>
        <v>Quercus H DSC</v>
      </c>
      <c r="B276" s="2">
        <f>[1]Komisia1!C45</f>
        <v>2018</v>
      </c>
      <c r="C276" s="2" t="str">
        <f>[1]Komisia1!D45</f>
        <v>III/21</v>
      </c>
      <c r="D276" s="1" t="str">
        <f>[1]Komisia1!E45</f>
        <v>Mojmírovce</v>
      </c>
      <c r="E276" s="3">
        <f>[1]Komisia1!F45</f>
        <v>85</v>
      </c>
      <c r="F276" s="11"/>
      <c r="G276" s="13" t="s">
        <v>14</v>
      </c>
    </row>
    <row r="277" spans="1:7" ht="15.75">
      <c r="A277" s="1" t="str">
        <f>[1]Komisia3!B31</f>
        <v>Frankovka modrá rosé DSC</v>
      </c>
      <c r="B277" s="2">
        <f>[1]Komisia3!C31</f>
        <v>2021</v>
      </c>
      <c r="C277" s="2" t="str">
        <f>[1]Komisia3!D31</f>
        <v>II/12</v>
      </c>
      <c r="D277" s="1" t="str">
        <f>[1]Komisia3!E31</f>
        <v>Mojmírovce</v>
      </c>
      <c r="E277" s="3">
        <f>[1]Komisia3!F31</f>
        <v>85</v>
      </c>
      <c r="F277" s="11"/>
      <c r="G277" s="13" t="s">
        <v>14</v>
      </c>
    </row>
    <row r="278" spans="1:7" ht="15.75">
      <c r="A278" s="1" t="str">
        <f>[1]Komisia5!B8</f>
        <v>Chardonnay DSC</v>
      </c>
      <c r="B278" s="2">
        <f>[1]Komisia5!C8</f>
        <v>2021</v>
      </c>
      <c r="C278" s="2" t="str">
        <f>[1]Komisia5!D8</f>
        <v>I/1</v>
      </c>
      <c r="D278" s="1" t="str">
        <f>[1]Komisia5!E8</f>
        <v>Mojmírovce</v>
      </c>
      <c r="E278" s="3">
        <f>[1]Komisia5!F8</f>
        <v>80.666666666666671</v>
      </c>
      <c r="F278" s="11"/>
      <c r="G278" s="13" t="s">
        <v>14</v>
      </c>
    </row>
    <row r="279" spans="1:7" ht="15.75">
      <c r="A279" s="7" t="str">
        <f>[1]Komisia3!B75</f>
        <v>Rulandské biele bobuľový výber</v>
      </c>
      <c r="B279" s="8">
        <f>[1]Komisia3!C75</f>
        <v>2021</v>
      </c>
      <c r="C279" s="8" t="str">
        <f>[1]Komisia3!D75</f>
        <v>I/3</v>
      </c>
      <c r="D279" s="7" t="str">
        <f>[1]Komisia3!E75</f>
        <v>Movino</v>
      </c>
      <c r="E279" s="9">
        <f>[1]Komisia3!F75</f>
        <v>86.333333333333329</v>
      </c>
      <c r="F279" s="26" t="s">
        <v>0</v>
      </c>
      <c r="G279" s="13" t="s">
        <v>14</v>
      </c>
    </row>
    <row r="280" spans="1:7" ht="15.75">
      <c r="A280" s="7" t="str">
        <f>[1]Komisia3!B73</f>
        <v>Rizling vlašský bobuľový výber</v>
      </c>
      <c r="B280" s="8">
        <f>[1]Komisia3!C73</f>
        <v>2021</v>
      </c>
      <c r="C280" s="8" t="str">
        <f>[1]Komisia3!D73</f>
        <v>I/3</v>
      </c>
      <c r="D280" s="7" t="str">
        <f>[1]Komisia3!E73</f>
        <v>Movino</v>
      </c>
      <c r="E280" s="9">
        <f>[1]Komisia3!F73</f>
        <v>85.333333333333329</v>
      </c>
      <c r="F280" s="11"/>
      <c r="G280" s="13" t="s">
        <v>14</v>
      </c>
    </row>
    <row r="281" spans="1:7" ht="15.75">
      <c r="A281" s="1" t="str">
        <f>[1]Komisia3!B5</f>
        <v>Noria DSC</v>
      </c>
      <c r="B281" s="2">
        <f>[1]Komisia3!C5</f>
        <v>2021</v>
      </c>
      <c r="C281" s="2" t="str">
        <f>[1]Komisia3!D5</f>
        <v>I/1</v>
      </c>
      <c r="D281" s="1" t="str">
        <f>[1]Komisia3!E5</f>
        <v>Movino</v>
      </c>
      <c r="E281" s="3">
        <f>[1]Komisia3!F5</f>
        <v>85</v>
      </c>
      <c r="F281" s="11"/>
      <c r="G281" s="13" t="s">
        <v>14</v>
      </c>
    </row>
    <row r="282" spans="1:7" ht="15.75">
      <c r="A282" s="1" t="str">
        <f>[1]Komisia1!B41</f>
        <v>Cabernet Sauvignon výber z hrozna</v>
      </c>
      <c r="B282" s="2">
        <f>[1]Komisia1!C41</f>
        <v>2020</v>
      </c>
      <c r="C282" s="2" t="str">
        <f>[1]Komisia1!D41</f>
        <v>III/21</v>
      </c>
      <c r="D282" s="1" t="str">
        <f>[1]Komisia1!E41</f>
        <v>Movino</v>
      </c>
      <c r="E282" s="3">
        <f>[1]Komisia1!F41</f>
        <v>84.666666666666671</v>
      </c>
      <c r="F282" s="11"/>
      <c r="G282" s="13" t="s">
        <v>14</v>
      </c>
    </row>
    <row r="283" spans="1:7" ht="15.75">
      <c r="A283" s="7" t="str">
        <f>[1]Komisia2!B57</f>
        <v>Chardonnay výber z hrozna</v>
      </c>
      <c r="B283" s="8">
        <f>[1]Komisia2!C57</f>
        <v>2021</v>
      </c>
      <c r="C283" s="8" t="str">
        <f>[1]Komisia2!D57</f>
        <v>I/1</v>
      </c>
      <c r="D283" s="7" t="str">
        <f>[1]Komisia2!E57</f>
        <v>Movino</v>
      </c>
      <c r="E283" s="9">
        <f>[1]Komisia2!F57</f>
        <v>83.333333333333329</v>
      </c>
      <c r="F283" s="11"/>
      <c r="G283" s="13" t="s">
        <v>14</v>
      </c>
    </row>
    <row r="284" spans="1:7" ht="15.75">
      <c r="A284" s="1" t="str">
        <f>[1]Komisia1!B17</f>
        <v>Tramín červený výber z hrozna</v>
      </c>
      <c r="B284" s="2">
        <f>[1]Komisia1!C17</f>
        <v>2021</v>
      </c>
      <c r="C284" s="2" t="str">
        <f>[1]Komisia1!D17</f>
        <v>IV/28</v>
      </c>
      <c r="D284" s="1" t="str">
        <f>[1]Komisia1!E17</f>
        <v>Movino</v>
      </c>
      <c r="E284" s="3">
        <f>[1]Komisia1!F17</f>
        <v>83</v>
      </c>
      <c r="F284" s="11"/>
      <c r="G284" s="13" t="s">
        <v>14</v>
      </c>
    </row>
    <row r="285" spans="1:7" ht="15.75">
      <c r="A285" s="7" t="str">
        <f>[1]Komisia1!B80</f>
        <v>Hron DSC</v>
      </c>
      <c r="B285" s="8">
        <f>[1]Komisia1!C80</f>
        <v>2021</v>
      </c>
      <c r="C285" s="8" t="str">
        <f>[1]Komisia1!D80</f>
        <v>III/21</v>
      </c>
      <c r="D285" s="7" t="str">
        <f>[1]Komisia1!E80</f>
        <v>Movino</v>
      </c>
      <c r="E285" s="9">
        <f>[1]Komisia1!F80</f>
        <v>83</v>
      </c>
      <c r="F285" s="11"/>
      <c r="G285" s="13" t="s">
        <v>14</v>
      </c>
    </row>
    <row r="286" spans="1:7" ht="15.75">
      <c r="A286" s="1" t="str">
        <f>[1]Komisia5!B28</f>
        <v>Rizling rýnsky hrozienkový výber</v>
      </c>
      <c r="B286" s="2">
        <f>[1]Komisia5!C28</f>
        <v>2021</v>
      </c>
      <c r="C286" s="2" t="str">
        <f>[1]Komisia5!D28</f>
        <v>VI/42</v>
      </c>
      <c r="D286" s="1" t="str">
        <f>[1]Komisia5!E28</f>
        <v>Movino</v>
      </c>
      <c r="E286" s="3">
        <f>[1]Komisia5!F28</f>
        <v>80</v>
      </c>
      <c r="G286" s="13" t="s">
        <v>14</v>
      </c>
    </row>
    <row r="287" spans="1:7" ht="15.75">
      <c r="A287" s="7" t="str">
        <f>[1]Komisia2!B80</f>
        <v>Dunaj bobuľový výber</v>
      </c>
      <c r="B287" s="8">
        <f>[1]Komisia2!C80</f>
        <v>2021</v>
      </c>
      <c r="C287" s="8" t="str">
        <f>[1]Komisia2!D80</f>
        <v>III/21</v>
      </c>
      <c r="D287" s="7" t="str">
        <f>[1]Komisia2!E80</f>
        <v>Movino</v>
      </c>
      <c r="E287" s="9">
        <f>[1]Komisia2!F80</f>
        <v>78.333333333333329</v>
      </c>
      <c r="F287" s="14"/>
      <c r="G287" s="13" t="s">
        <v>14</v>
      </c>
    </row>
    <row r="288" spans="1:7" ht="15.75">
      <c r="A288" s="1" t="str">
        <f>[1]Komisia3!B11</f>
        <v>Pinot Gris DSC</v>
      </c>
      <c r="B288" s="2">
        <f>[1]Komisia3!C11</f>
        <v>2021</v>
      </c>
      <c r="C288" s="2" t="str">
        <f>[1]Komisia3!D11</f>
        <v>I/1</v>
      </c>
      <c r="D288" s="1" t="str">
        <f>[1]Komisia3!E11</f>
        <v>Mrva</v>
      </c>
      <c r="E288" s="3">
        <f>[1]Komisia3!F11</f>
        <v>88.25</v>
      </c>
      <c r="F288" s="26" t="s">
        <v>0</v>
      </c>
      <c r="G288" s="13" t="s">
        <v>14</v>
      </c>
    </row>
    <row r="289" spans="1:7" ht="15.75">
      <c r="A289" s="7" t="str">
        <f>[1]Komisia2!B71</f>
        <v>WMC Rizling rýnsky neskorý zber</v>
      </c>
      <c r="B289" s="8">
        <f>[1]Komisia2!C71</f>
        <v>2016</v>
      </c>
      <c r="C289" s="8" t="str">
        <f>[1]Komisia2!D71</f>
        <v>I/2</v>
      </c>
      <c r="D289" s="7" t="str">
        <f>[1]Komisia2!E71</f>
        <v>Mrva</v>
      </c>
      <c r="E289" s="9">
        <f>[1]Komisia2!F71</f>
        <v>88</v>
      </c>
      <c r="F289" s="26" t="s">
        <v>0</v>
      </c>
      <c r="G289" s="13" t="s">
        <v>14</v>
      </c>
    </row>
    <row r="290" spans="1:7" ht="15.75">
      <c r="A290" s="7" t="str">
        <f>[1]Komisia1!B92</f>
        <v>WMC Cuvée</v>
      </c>
      <c r="B290" s="8">
        <f>[1]Komisia1!C92</f>
        <v>2015</v>
      </c>
      <c r="C290" s="8" t="str">
        <f>[1]Komisia1!D92</f>
        <v>III/21</v>
      </c>
      <c r="D290" s="7" t="str">
        <f>[1]Komisia1!E92</f>
        <v>Mrva</v>
      </c>
      <c r="E290" s="9">
        <f>[1]Komisia1!F92</f>
        <v>87</v>
      </c>
      <c r="F290" s="26" t="s">
        <v>0</v>
      </c>
      <c r="G290" s="13" t="s">
        <v>14</v>
      </c>
    </row>
    <row r="291" spans="1:7" ht="15.75">
      <c r="A291" s="1" t="str">
        <f>[1]Komisia4!B31</f>
        <v xml:space="preserve">Cabernet Syrah rosé </v>
      </c>
      <c r="B291" s="2">
        <f>[1]Komisia4!C31</f>
        <v>2021</v>
      </c>
      <c r="C291" s="2" t="str">
        <f>[1]Komisia4!D31</f>
        <v>II/11</v>
      </c>
      <c r="D291" s="1" t="str">
        <f>[1]Komisia4!E31</f>
        <v>Mrva</v>
      </c>
      <c r="E291" s="3">
        <f>[1]Komisia4!F31</f>
        <v>86</v>
      </c>
      <c r="F291" s="15" t="s">
        <v>0</v>
      </c>
      <c r="G291" s="13" t="s">
        <v>14</v>
      </c>
    </row>
    <row r="292" spans="1:7" ht="15.75">
      <c r="A292" s="1" t="str">
        <f>[1]Komisia4!B36</f>
        <v xml:space="preserve">Frankovka modrá rosé </v>
      </c>
      <c r="B292" s="2">
        <f>[1]Komisia4!C36</f>
        <v>2021</v>
      </c>
      <c r="C292" s="2" t="str">
        <f>[1]Komisia4!D36</f>
        <v>II/13</v>
      </c>
      <c r="D292" s="1" t="str">
        <f>[1]Komisia4!E36</f>
        <v>Naše vinohrady</v>
      </c>
      <c r="E292" s="3">
        <f>[1]Komisia4!F36</f>
        <v>84.666666666666671</v>
      </c>
      <c r="F292" s="31"/>
      <c r="G292" s="13" t="s">
        <v>14</v>
      </c>
    </row>
    <row r="293" spans="1:7" ht="15.75">
      <c r="A293" s="7" t="str">
        <f>[1]Komisia5!B73</f>
        <v>Devín DSC</v>
      </c>
      <c r="B293" s="8">
        <f>[1]Komisia5!C73</f>
        <v>2021</v>
      </c>
      <c r="C293" s="8" t="str">
        <f>[1]Komisia5!D73</f>
        <v>IV/27</v>
      </c>
      <c r="D293" s="7" t="str">
        <f>[1]Komisia5!E73</f>
        <v>Naše vinohrady</v>
      </c>
      <c r="E293" s="9">
        <f>[1]Komisia5!F73</f>
        <v>84.666666666666671</v>
      </c>
      <c r="F293" s="11"/>
      <c r="G293" s="13" t="s">
        <v>14</v>
      </c>
    </row>
    <row r="294" spans="1:7" ht="15.75">
      <c r="A294" s="1" t="str">
        <f>[1]Komisia1!B35</f>
        <v>Sekt Pálffy rosé extra dry</v>
      </c>
      <c r="B294" s="2">
        <f>[1]Komisia1!C35</f>
        <v>0</v>
      </c>
      <c r="C294" s="2" t="str">
        <f>[1]Komisia1!D35</f>
        <v>II/18</v>
      </c>
      <c r="D294" s="1" t="str">
        <f>[1]Komisia1!E35</f>
        <v>Nitra</v>
      </c>
      <c r="E294" s="3">
        <f>[1]Komisia1!F35</f>
        <v>85</v>
      </c>
      <c r="F294" s="11"/>
      <c r="G294" s="13" t="s">
        <v>14</v>
      </c>
    </row>
    <row r="295" spans="1:7" ht="15.75">
      <c r="A295" s="1" t="str">
        <f>[1]Komisia2!B34</f>
        <v>Sekt Pálffy extra dry</v>
      </c>
      <c r="B295" s="2">
        <f>[1]Komisia2!C34</f>
        <v>0</v>
      </c>
      <c r="C295" s="2" t="str">
        <f>[1]Komisia2!D34</f>
        <v>I/8</v>
      </c>
      <c r="D295" s="1" t="str">
        <f>[1]Komisia2!E34</f>
        <v>Nitra</v>
      </c>
      <c r="E295" s="3">
        <f>[1]Komisia2!F34</f>
        <v>83</v>
      </c>
      <c r="F295" s="11"/>
      <c r="G295" s="13" t="s">
        <v>14</v>
      </c>
    </row>
    <row r="296" spans="1:7" ht="15.75">
      <c r="A296" s="1" t="str">
        <f>[1]Komisia2!B25</f>
        <v>Sekt Pálffy brut</v>
      </c>
      <c r="B296" s="2" t="str">
        <f>[1]Komisia2!C25</f>
        <v xml:space="preserve"> </v>
      </c>
      <c r="C296" s="2" t="str">
        <f>[1]Komisia2!D25</f>
        <v>I/7</v>
      </c>
      <c r="D296" s="1" t="str">
        <f>[1]Komisia2!E25</f>
        <v>Nitra</v>
      </c>
      <c r="E296" s="3">
        <f>[1]Komisia2!F25</f>
        <v>79.333333333333329</v>
      </c>
      <c r="F296" s="14"/>
      <c r="G296" s="13" t="s">
        <v>14</v>
      </c>
    </row>
    <row r="297" spans="1:7" ht="15.75">
      <c r="A297" s="1" t="str">
        <f>[1]Komisia3!B46</f>
        <v>Dunaj výber z hrozna</v>
      </c>
      <c r="B297" s="2">
        <f>[1]Komisia3!C46</f>
        <v>2021</v>
      </c>
      <c r="C297" s="2" t="str">
        <f>[1]Komisia3!D46</f>
        <v>III/22</v>
      </c>
      <c r="D297" s="1" t="str">
        <f>[1]Komisia3!E46</f>
        <v>Orechová</v>
      </c>
      <c r="E297" s="3">
        <f>[1]Komisia3!F46</f>
        <v>87.333333333333329</v>
      </c>
      <c r="F297" s="26" t="s">
        <v>0</v>
      </c>
      <c r="G297" s="13" t="s">
        <v>14</v>
      </c>
    </row>
    <row r="298" spans="1:7" ht="15.75">
      <c r="A298" s="1" t="str">
        <f>[1]Komisia5!B30</f>
        <v>Tramín červený hrozienkový výber</v>
      </c>
      <c r="B298" s="2">
        <f>[1]Komisia5!C30</f>
        <v>2021</v>
      </c>
      <c r="C298" s="2" t="str">
        <f>[1]Komisia5!D30</f>
        <v>VI/43</v>
      </c>
      <c r="D298" s="1" t="str">
        <f>[1]Komisia5!E30</f>
        <v>Orechová</v>
      </c>
      <c r="E298" s="3">
        <f>[1]Komisia5!F30</f>
        <v>84.333333333333329</v>
      </c>
      <c r="F298" s="11"/>
      <c r="G298" s="13" t="s">
        <v>14</v>
      </c>
    </row>
    <row r="299" spans="1:7" ht="15.75">
      <c r="A299" s="1" t="str">
        <f>[1]Komisia5!B33</f>
        <v>Dunaj hrozienkový výber</v>
      </c>
      <c r="B299" s="2">
        <f>[1]Komisia5!C33</f>
        <v>2021</v>
      </c>
      <c r="C299" s="2" t="str">
        <f>[1]Komisia5!D33</f>
        <v>VI/42</v>
      </c>
      <c r="D299" s="1" t="str">
        <f>[1]Komisia5!E33</f>
        <v>Orechová</v>
      </c>
      <c r="E299" s="3">
        <f>[1]Komisia5!F33</f>
        <v>84.333333333333329</v>
      </c>
      <c r="F299" s="11"/>
      <c r="G299" s="13" t="s">
        <v>14</v>
      </c>
    </row>
    <row r="300" spans="1:7" ht="15.75">
      <c r="A300" s="7" t="str">
        <f>[1]Komisia4!B60</f>
        <v>Tramín červený DSC</v>
      </c>
      <c r="B300" s="8">
        <f>[1]Komisia4!C60</f>
        <v>2021</v>
      </c>
      <c r="C300" s="8" t="str">
        <f>[1]Komisia4!D60</f>
        <v>IV/26</v>
      </c>
      <c r="D300" s="7" t="str">
        <f>[1]Komisia4!E60</f>
        <v>Orechová</v>
      </c>
      <c r="E300" s="9">
        <f>[1]Komisia4!F60</f>
        <v>82.333333333333329</v>
      </c>
      <c r="F300" s="11"/>
      <c r="G300" s="13" t="s">
        <v>14</v>
      </c>
    </row>
    <row r="301" spans="1:7" ht="15.75">
      <c r="A301" s="7" t="str">
        <f>[1]Komisia5!B63</f>
        <v>Sauvignon výber z hrozna</v>
      </c>
      <c r="B301" s="8">
        <f>[1]Komisia5!C63</f>
        <v>2021</v>
      </c>
      <c r="C301" s="8" t="str">
        <f>[1]Komisia5!D63</f>
        <v>IV/26</v>
      </c>
      <c r="D301" s="7" t="str">
        <f>[1]Komisia5!E63</f>
        <v>Orechová</v>
      </c>
      <c r="E301" s="9">
        <f>[1]Komisia5!F63</f>
        <v>80.666666666666671</v>
      </c>
      <c r="F301" s="11"/>
      <c r="G301" s="13" t="s">
        <v>14</v>
      </c>
    </row>
    <row r="302" spans="1:7" ht="16.5" thickBot="1">
      <c r="A302" s="4" t="str">
        <f>[1]Komisia5!B44</f>
        <v>Muškát žltý slámové</v>
      </c>
      <c r="B302" s="5">
        <f>[1]Komisia5!C44</f>
        <v>2018</v>
      </c>
      <c r="C302" s="5" t="str">
        <f>[1]Komisia5!D44</f>
        <v>VI/43</v>
      </c>
      <c r="D302" s="4" t="str">
        <f>[1]Komisia5!E44</f>
        <v>Ostrožovič</v>
      </c>
      <c r="E302" s="21">
        <f>[1]Komisia5!F44</f>
        <v>92.333333333333329</v>
      </c>
      <c r="F302" s="26" t="s">
        <v>2</v>
      </c>
      <c r="G302" s="13" t="s">
        <v>14</v>
      </c>
    </row>
    <row r="303" spans="1:7" ht="16.5" thickTop="1">
      <c r="A303" s="7" t="str">
        <f>[1]Komisia4!B90</f>
        <v>Tokaj 6 putňový</v>
      </c>
      <c r="B303" s="8">
        <f>[1]Komisia4!C90</f>
        <v>2003</v>
      </c>
      <c r="C303" s="8" t="str">
        <f>[1]Komisia4!D90</f>
        <v>VII/49</v>
      </c>
      <c r="D303" s="7" t="str">
        <f>[1]Komisia4!E90</f>
        <v>Ostrožovič</v>
      </c>
      <c r="E303" s="19">
        <f>[1]Komisia4!F90</f>
        <v>89</v>
      </c>
      <c r="F303" s="26" t="s">
        <v>0</v>
      </c>
      <c r="G303" s="13" t="s">
        <v>14</v>
      </c>
    </row>
    <row r="304" spans="1:7" ht="15.75">
      <c r="A304" s="7" t="str">
        <f>[1]Komisia1!B74</f>
        <v>Hankove bobuľový výber</v>
      </c>
      <c r="B304" s="8">
        <f>[1]Komisia1!C74</f>
        <v>2021</v>
      </c>
      <c r="C304" s="8" t="str">
        <f>[1]Komisia1!D74</f>
        <v>I/3</v>
      </c>
      <c r="D304" s="7" t="str">
        <f>[1]Komisia1!E74</f>
        <v>Ostrožovič</v>
      </c>
      <c r="E304" s="19">
        <f>[1]Komisia1!F74</f>
        <v>84.666666666666671</v>
      </c>
      <c r="F304" s="11"/>
      <c r="G304" s="13" t="s">
        <v>14</v>
      </c>
    </row>
    <row r="305" spans="1:7" ht="15.75">
      <c r="A305" s="7" t="str">
        <f>[1]Komisia5!B88</f>
        <v>Tokaj 5 putňový</v>
      </c>
      <c r="B305" s="8">
        <f>[1]Komisia5!C88</f>
        <v>2007</v>
      </c>
      <c r="C305" s="8" t="str">
        <f>[1]Komisia5!D88</f>
        <v>VII/49</v>
      </c>
      <c r="D305" s="7" t="str">
        <f>[1]Komisia5!E88</f>
        <v>Ostrožovič</v>
      </c>
      <c r="E305" s="19">
        <f>[1]Komisia5!F88</f>
        <v>83.666666666666671</v>
      </c>
      <c r="F305" s="11"/>
      <c r="G305" s="13" t="s">
        <v>14</v>
      </c>
    </row>
    <row r="306" spans="1:7" ht="15.75">
      <c r="A306" s="1" t="str">
        <f>[1]Komisia3!B10</f>
        <v>Furmin výber z hrozna</v>
      </c>
      <c r="B306" s="2">
        <f>[1]Komisia3!C10</f>
        <v>2021</v>
      </c>
      <c r="C306" s="2" t="str">
        <f>[1]Komisia3!D10</f>
        <v>I/1</v>
      </c>
      <c r="D306" s="1" t="str">
        <f>[1]Komisia3!E10</f>
        <v>Ostrožovič</v>
      </c>
      <c r="E306" s="6">
        <f>[1]Komisia3!F10</f>
        <v>82</v>
      </c>
      <c r="F306" s="11"/>
      <c r="G306" s="13" t="s">
        <v>14</v>
      </c>
    </row>
    <row r="307" spans="1:7" ht="15.75">
      <c r="A307" s="1" t="str">
        <f>[1]Komisia4!B3</f>
        <v>Veltlínske zelené neskorý zber</v>
      </c>
      <c r="B307" s="2">
        <f>[1]Komisia4!C3</f>
        <v>2021</v>
      </c>
      <c r="C307" s="2" t="str">
        <f>[1]Komisia4!D3</f>
        <v>I/1</v>
      </c>
      <c r="D307" s="1" t="str">
        <f>[1]Komisia4!E3</f>
        <v>Pegas</v>
      </c>
      <c r="E307" s="6">
        <f>[1]Komisia4!F3</f>
        <v>86.333333333333329</v>
      </c>
      <c r="F307" s="26" t="s">
        <v>0</v>
      </c>
      <c r="G307" s="13" t="s">
        <v>14</v>
      </c>
    </row>
    <row r="308" spans="1:7" ht="15.75">
      <c r="A308" s="1" t="str">
        <f>[1]Komisia4!B29</f>
        <v>Pinot Noir rosé neskorý zber</v>
      </c>
      <c r="B308" s="2">
        <f>[1]Komisia4!C29</f>
        <v>2021</v>
      </c>
      <c r="C308" s="2" t="str">
        <f>[1]Komisia4!D29</f>
        <v>II/11</v>
      </c>
      <c r="D308" s="1" t="str">
        <f>[1]Komisia4!E29</f>
        <v>Pegas</v>
      </c>
      <c r="E308" s="6">
        <f>[1]Komisia4!F29</f>
        <v>84.333333333333329</v>
      </c>
      <c r="F308" s="11"/>
      <c r="G308" s="13" t="s">
        <v>14</v>
      </c>
    </row>
    <row r="309" spans="1:7" ht="15.75">
      <c r="A309" s="7" t="str">
        <f>[1]Komisia5!B69</f>
        <v>Tramín červený výber z hrozna</v>
      </c>
      <c r="B309" s="8">
        <f>[1]Komisia5!C69</f>
        <v>2021</v>
      </c>
      <c r="C309" s="8" t="str">
        <f>[1]Komisia5!D69</f>
        <v>IV/27</v>
      </c>
      <c r="D309" s="7" t="str">
        <f>[1]Komisia5!E69</f>
        <v>Pegas</v>
      </c>
      <c r="E309" s="19">
        <f>[1]Komisia5!F69</f>
        <v>84.333333333333329</v>
      </c>
      <c r="F309" s="11"/>
      <c r="G309" s="13" t="s">
        <v>14</v>
      </c>
    </row>
    <row r="310" spans="1:7" ht="15.75">
      <c r="A310" s="1" t="str">
        <f>[1]Komisia5!B5</f>
        <v>Rizling vlašský neskorý zber</v>
      </c>
      <c r="B310" s="2">
        <f>[1]Komisia5!C5</f>
        <v>2021</v>
      </c>
      <c r="C310" s="2" t="str">
        <f>[1]Komisia5!D5</f>
        <v>I/1</v>
      </c>
      <c r="D310" s="1" t="str">
        <f>[1]Komisia5!E5</f>
        <v>Pegas</v>
      </c>
      <c r="E310" s="6">
        <f>[1]Komisia5!F5</f>
        <v>83.666666666666671</v>
      </c>
      <c r="F310" s="11"/>
      <c r="G310" s="13" t="s">
        <v>14</v>
      </c>
    </row>
    <row r="311" spans="1:7" ht="15.75">
      <c r="A311" s="7" t="str">
        <f>[1]Komisia1!B60</f>
        <v>Rulandské šedé neskorý zber</v>
      </c>
      <c r="B311" s="8">
        <f>[1]Komisia1!C60</f>
        <v>2021</v>
      </c>
      <c r="C311" s="8" t="str">
        <f>[1]Komisia1!D60</f>
        <v>I/1</v>
      </c>
      <c r="D311" s="7" t="str">
        <f>[1]Komisia1!E60</f>
        <v>Pegas</v>
      </c>
      <c r="E311" s="19">
        <f>[1]Komisia1!F60</f>
        <v>83.666666666666671</v>
      </c>
      <c r="F311" s="11"/>
      <c r="G311" s="13" t="s">
        <v>14</v>
      </c>
    </row>
    <row r="312" spans="1:7" ht="15.75">
      <c r="A312" s="7" t="str">
        <f>[1]Komisia2!B56</f>
        <v>Rizling rýnsky kabinet</v>
      </c>
      <c r="B312" s="8">
        <f>[1]Komisia2!C56</f>
        <v>2021</v>
      </c>
      <c r="C312" s="8" t="str">
        <f>[1]Komisia2!D56</f>
        <v>I/1</v>
      </c>
      <c r="D312" s="7" t="str">
        <f>[1]Komisia2!E56</f>
        <v>Pegas</v>
      </c>
      <c r="E312" s="19">
        <f>[1]Komisia2!F56</f>
        <v>82</v>
      </c>
      <c r="F312" s="11"/>
      <c r="G312" s="13" t="s">
        <v>14</v>
      </c>
    </row>
    <row r="313" spans="1:7" ht="15.75">
      <c r="A313" s="7" t="str">
        <f>[1]Komisia3!B82</f>
        <v>Dunaj neskorý zber</v>
      </c>
      <c r="B313" s="8">
        <f>[1]Komisia3!C82</f>
        <v>2020</v>
      </c>
      <c r="C313" s="8" t="str">
        <f>[1]Komisia3!D82</f>
        <v>III/21</v>
      </c>
      <c r="D313" s="7" t="str">
        <f>[1]Komisia3!E82</f>
        <v>Pegas</v>
      </c>
      <c r="E313" s="19">
        <f>[1]Komisia3!F82</f>
        <v>81.666666666666671</v>
      </c>
      <c r="F313" s="11"/>
      <c r="G313" s="13" t="s">
        <v>14</v>
      </c>
    </row>
    <row r="314" spans="1:7" ht="15.75">
      <c r="A314" s="1" t="str">
        <f>[1]Komisia2!B4</f>
        <v>Sauvignon Blanc neskorý zber</v>
      </c>
      <c r="B314" s="2">
        <f>[1]Komisia2!C4</f>
        <v>2021</v>
      </c>
      <c r="C314" s="2" t="str">
        <f>[1]Komisia2!D4</f>
        <v>IV/26</v>
      </c>
      <c r="D314" s="1" t="str">
        <f>[1]Komisia2!E4</f>
        <v>Pegas</v>
      </c>
      <c r="E314" s="6">
        <f>[1]Komisia2!F4</f>
        <v>81</v>
      </c>
      <c r="F314" s="11"/>
      <c r="G314" s="13" t="s">
        <v>14</v>
      </c>
    </row>
    <row r="315" spans="1:7" ht="15.75">
      <c r="A315" s="1" t="str">
        <f>[1]Komisia4!B25</f>
        <v>Rizling vlašský výber z hrozna</v>
      </c>
      <c r="B315" s="2">
        <f>[1]Komisia4!C25</f>
        <v>2021</v>
      </c>
      <c r="C315" s="2" t="str">
        <f>[1]Komisia4!D25</f>
        <v>I/3</v>
      </c>
      <c r="D315" s="1" t="str">
        <f>[1]Komisia4!E25</f>
        <v>Podola</v>
      </c>
      <c r="E315" s="6">
        <f>[1]Komisia4!F25</f>
        <v>87</v>
      </c>
      <c r="F315" s="26" t="s">
        <v>0</v>
      </c>
      <c r="G315" s="13" t="s">
        <v>14</v>
      </c>
    </row>
    <row r="316" spans="1:7" ht="15.75">
      <c r="A316" s="1" t="str">
        <f>[1]Komisia1!B39</f>
        <v>Merlyn</v>
      </c>
      <c r="B316" s="2">
        <f>[1]Komisia1!C39</f>
        <v>2021</v>
      </c>
      <c r="C316" s="2" t="str">
        <f>[1]Komisia1!D39</f>
        <v>III/21</v>
      </c>
      <c r="D316" s="1" t="str">
        <f>[1]Komisia1!E39</f>
        <v>Podola</v>
      </c>
      <c r="E316" s="6">
        <f>[1]Komisia1!F39</f>
        <v>86</v>
      </c>
      <c r="F316" s="26" t="s">
        <v>0</v>
      </c>
      <c r="G316" s="13" t="s">
        <v>14</v>
      </c>
    </row>
    <row r="317" spans="1:7" ht="15.75">
      <c r="A317" s="7" t="str">
        <f>[1]Komisia3!B74</f>
        <v>Rizling rýnsky výber z hrozna</v>
      </c>
      <c r="B317" s="8">
        <f>[1]Komisia3!C74</f>
        <v>2021</v>
      </c>
      <c r="C317" s="8" t="str">
        <f>[1]Komisia3!D74</f>
        <v>I/3</v>
      </c>
      <c r="D317" s="7" t="str">
        <f>[1]Komisia3!E74</f>
        <v>Podola</v>
      </c>
      <c r="E317" s="19">
        <f>[1]Komisia3!F74</f>
        <v>84.666666666666671</v>
      </c>
      <c r="F317" s="11"/>
      <c r="G317" s="13" t="s">
        <v>14</v>
      </c>
    </row>
    <row r="318" spans="1:7" ht="15.75">
      <c r="A318" s="7" t="str">
        <f>[1]Komisia1!B77</f>
        <v>Frankovka modrá výber z hrozna</v>
      </c>
      <c r="B318" s="8">
        <f>[1]Komisia1!C77</f>
        <v>2021</v>
      </c>
      <c r="C318" s="8" t="str">
        <f>[1]Komisia1!D77</f>
        <v>III/21</v>
      </c>
      <c r="D318" s="7" t="str">
        <f>[1]Komisia1!E77</f>
        <v>Podola</v>
      </c>
      <c r="E318" s="19">
        <f>[1]Komisia1!F77</f>
        <v>84.333333333333329</v>
      </c>
      <c r="F318" s="11"/>
      <c r="G318" s="13" t="s">
        <v>14</v>
      </c>
    </row>
    <row r="319" spans="1:7" ht="15.75">
      <c r="A319" s="7" t="str">
        <f>[1]Komisia3!B77</f>
        <v xml:space="preserve">Cabernet Sauvignon výber z hrozna </v>
      </c>
      <c r="B319" s="8">
        <f>[1]Komisia3!C77</f>
        <v>2021</v>
      </c>
      <c r="C319" s="8" t="str">
        <f>[1]Komisia3!D77</f>
        <v>III/21</v>
      </c>
      <c r="D319" s="7" t="str">
        <f>[1]Komisia3!E77</f>
        <v>Podola</v>
      </c>
      <c r="E319" s="19">
        <f>[1]Komisia3!F77</f>
        <v>84</v>
      </c>
      <c r="F319" s="11"/>
      <c r="G319" s="13" t="s">
        <v>14</v>
      </c>
    </row>
    <row r="320" spans="1:7" ht="15.75">
      <c r="A320" s="1" t="str">
        <f>[1]Komisia1!B3</f>
        <v>Breslava výber z hrozna</v>
      </c>
      <c r="B320" s="2">
        <f>[1]Komisia1!C3</f>
        <v>2021</v>
      </c>
      <c r="C320" s="2" t="str">
        <f>[1]Komisia1!D3</f>
        <v>IV/26</v>
      </c>
      <c r="D320" s="1" t="str">
        <f>[1]Komisia1!E3</f>
        <v>Podola</v>
      </c>
      <c r="E320" s="6">
        <f>[1]Komisia1!F3</f>
        <v>83.333333333333329</v>
      </c>
      <c r="F320" s="11"/>
      <c r="G320" s="13" t="s">
        <v>14</v>
      </c>
    </row>
    <row r="321" spans="1:7" ht="15.75">
      <c r="A321" s="7" t="str">
        <f>[1]Komisia3!B86</f>
        <v>Pinot Noir výber z hrozna</v>
      </c>
      <c r="B321" s="8">
        <f>[1]Komisia3!C86</f>
        <v>2018</v>
      </c>
      <c r="C321" s="8" t="str">
        <f>[1]Komisia3!D86</f>
        <v>III/21</v>
      </c>
      <c r="D321" s="7" t="str">
        <f>[1]Komisia3!E86</f>
        <v>Radošina</v>
      </c>
      <c r="E321" s="19">
        <f>[1]Komisia3!F86</f>
        <v>87.333333333333329</v>
      </c>
      <c r="F321" s="26" t="s">
        <v>0</v>
      </c>
      <c r="G321" s="13" t="s">
        <v>14</v>
      </c>
    </row>
    <row r="322" spans="1:7" ht="15.75">
      <c r="A322" s="1" t="str">
        <f>[1]Komisia1!B20</f>
        <v>Tramín červený DSC</v>
      </c>
      <c r="B322" s="2">
        <f>[1]Komisia1!C20</f>
        <v>2021</v>
      </c>
      <c r="C322" s="2" t="str">
        <f>[1]Komisia1!D20</f>
        <v>IV/28</v>
      </c>
      <c r="D322" s="1" t="str">
        <f>[1]Komisia1!E20</f>
        <v>Radošina</v>
      </c>
      <c r="E322" s="6">
        <f>[1]Komisia1!F20</f>
        <v>85</v>
      </c>
      <c r="F322" s="11"/>
      <c r="G322" s="13" t="s">
        <v>14</v>
      </c>
    </row>
    <row r="323" spans="1:7" ht="15.75">
      <c r="A323" s="1" t="str">
        <f>[1]Komisia5!B11</f>
        <v>Radošínsky klevner výber z hrozna</v>
      </c>
      <c r="B323" s="2">
        <f>[1]Komisia5!C11</f>
        <v>2021</v>
      </c>
      <c r="C323" s="2" t="str">
        <f>[1]Komisia5!D11</f>
        <v>I/1</v>
      </c>
      <c r="D323" s="1" t="str">
        <f>[1]Komisia5!E11</f>
        <v>Radošina</v>
      </c>
      <c r="E323" s="6">
        <f>[1]Komisia5!F11</f>
        <v>83.333333333333329</v>
      </c>
      <c r="F323" s="11"/>
      <c r="G323" s="13" t="s">
        <v>14</v>
      </c>
    </row>
    <row r="324" spans="1:7" ht="15.75">
      <c r="A324" s="7" t="str">
        <f>[1]Komisia5!B64</f>
        <v>Sauvignon Blanc DSC</v>
      </c>
      <c r="B324" s="8">
        <f>[1]Komisia5!C64</f>
        <v>2021</v>
      </c>
      <c r="C324" s="8" t="str">
        <f>[1]Komisia5!D64</f>
        <v>IV/26</v>
      </c>
      <c r="D324" s="7" t="str">
        <f>[1]Komisia5!E64</f>
        <v>Radošina</v>
      </c>
      <c r="E324" s="19">
        <f>[1]Komisia5!F64</f>
        <v>83</v>
      </c>
      <c r="F324" s="11"/>
      <c r="G324" s="13" t="s">
        <v>14</v>
      </c>
    </row>
    <row r="325" spans="1:7" ht="15.75">
      <c r="A325" s="7" t="str">
        <f>[1]Komisia4!B54</f>
        <v>Rulandské šedé DSC</v>
      </c>
      <c r="B325" s="8">
        <f>[1]Komisia4!C54</f>
        <v>2021</v>
      </c>
      <c r="C325" s="8" t="str">
        <f>[1]Komisia4!D54</f>
        <v>I/1</v>
      </c>
      <c r="D325" s="7" t="str">
        <f>[1]Komisia4!E54</f>
        <v>Rúbaň</v>
      </c>
      <c r="E325" s="19">
        <f>[1]Komisia4!F54</f>
        <v>82.666666666666671</v>
      </c>
      <c r="F325" s="11"/>
      <c r="G325" s="13" t="s">
        <v>14</v>
      </c>
    </row>
    <row r="326" spans="1:7" ht="15.75">
      <c r="A326" s="7" t="str">
        <f>[1]Komisia4!B58</f>
        <v>Muškát žltý DSC</v>
      </c>
      <c r="B326" s="8">
        <f>[1]Komisia4!C58</f>
        <v>2021</v>
      </c>
      <c r="C326" s="8" t="str">
        <f>[1]Komisia4!D58</f>
        <v>IV/26</v>
      </c>
      <c r="D326" s="7" t="str">
        <f>[1]Komisia4!E58</f>
        <v>Rúbaň</v>
      </c>
      <c r="E326" s="19">
        <f>[1]Komisia4!F58</f>
        <v>81.333333333333329</v>
      </c>
      <c r="F326" s="11"/>
      <c r="G326" s="13" t="s">
        <v>14</v>
      </c>
    </row>
    <row r="327" spans="1:7" ht="15.75">
      <c r="A327" s="1" t="str">
        <f>[1]Komisia1!B30</f>
        <v>Sekt blanc de blancs brut</v>
      </c>
      <c r="B327" s="2">
        <f>[1]Komisia1!C30</f>
        <v>2019</v>
      </c>
      <c r="C327" s="2" t="str">
        <f>[1]Komisia1!D30</f>
        <v>I/7</v>
      </c>
      <c r="D327" s="1" t="str">
        <f>[1]Komisia1!E30</f>
        <v>Samo Hacaj</v>
      </c>
      <c r="E327" s="6">
        <f>[1]Komisia1!F30</f>
        <v>86</v>
      </c>
      <c r="F327" s="26" t="s">
        <v>0</v>
      </c>
      <c r="G327" s="13" t="s">
        <v>14</v>
      </c>
    </row>
    <row r="328" spans="1:7" ht="15.75">
      <c r="A328" s="1" t="str">
        <f>[1]Komisia1!B26</f>
        <v>Sekt blanc de noirs extra brut</v>
      </c>
      <c r="B328" s="2">
        <f>[1]Komisia1!C26</f>
        <v>2020</v>
      </c>
      <c r="C328" s="2" t="str">
        <f>[1]Komisia1!D26</f>
        <v>I/7</v>
      </c>
      <c r="D328" s="1" t="str">
        <f>[1]Komisia1!E26</f>
        <v>Samo Hacaj</v>
      </c>
      <c r="E328" s="6">
        <f>[1]Komisia1!F26</f>
        <v>84.666666666666671</v>
      </c>
      <c r="F328" s="11"/>
      <c r="G328" s="13" t="s">
        <v>14</v>
      </c>
    </row>
    <row r="329" spans="1:7" ht="15.75">
      <c r="A329" s="1" t="str">
        <f>[1]Komisia2!B26</f>
        <v>Sekt cuvée d`Auteur brut</v>
      </c>
      <c r="B329" s="2">
        <f>[1]Komisia2!C26</f>
        <v>2019</v>
      </c>
      <c r="C329" s="2" t="str">
        <f>[1]Komisia2!D26</f>
        <v>I/7</v>
      </c>
      <c r="D329" s="1" t="str">
        <f>[1]Komisia2!E26</f>
        <v>Samo Hacaj</v>
      </c>
      <c r="E329" s="6">
        <f>[1]Komisia2!F26</f>
        <v>81.333333333333329</v>
      </c>
      <c r="F329" s="11"/>
      <c r="G329" s="13" t="s">
        <v>14</v>
      </c>
    </row>
    <row r="330" spans="1:7" ht="15.75">
      <c r="A330" s="7" t="str">
        <f>[1]Komisia1!B57</f>
        <v>Chardonnay výber z hrozna</v>
      </c>
      <c r="B330" s="8">
        <f>[1]Komisia1!C57</f>
        <v>2021</v>
      </c>
      <c r="C330" s="8" t="str">
        <f>[1]Komisia1!D57</f>
        <v>I/1</v>
      </c>
      <c r="D330" s="7" t="str">
        <f>[1]Komisia1!E57</f>
        <v>Svätý Jur</v>
      </c>
      <c r="E330" s="19">
        <f>[1]Komisia1!F57</f>
        <v>86.333333333333329</v>
      </c>
      <c r="F330" s="26" t="s">
        <v>0</v>
      </c>
      <c r="G330" s="13" t="s">
        <v>14</v>
      </c>
    </row>
    <row r="331" spans="1:7" ht="15.75">
      <c r="A331" s="1" t="str">
        <f>[1]Komisia4!B21</f>
        <v>Rizling vlašský neskorý zber</v>
      </c>
      <c r="B331" s="2">
        <f>[1]Komisia4!C21</f>
        <v>2021</v>
      </c>
      <c r="C331" s="2" t="str">
        <f>[1]Komisia4!D21</f>
        <v>I/2</v>
      </c>
      <c r="D331" s="1" t="str">
        <f>[1]Komisia4!E21</f>
        <v>Svätý Jur</v>
      </c>
      <c r="E331" s="6">
        <f>[1]Komisia4!F21</f>
        <v>86</v>
      </c>
      <c r="F331" s="26" t="s">
        <v>0</v>
      </c>
      <c r="G331" s="13" t="s">
        <v>14</v>
      </c>
    </row>
    <row r="332" spans="1:7" ht="15.75">
      <c r="A332" s="7" t="str">
        <f>[1]Komisia4!B68</f>
        <v>Muškát moravský neskorý zber</v>
      </c>
      <c r="B332" s="8">
        <f>[1]Komisia4!C68</f>
        <v>2021</v>
      </c>
      <c r="C332" s="8" t="str">
        <f>[1]Komisia4!D68</f>
        <v>IV/27</v>
      </c>
      <c r="D332" s="7" t="str">
        <f>[1]Komisia4!E68</f>
        <v>Svätý Jur</v>
      </c>
      <c r="E332" s="19">
        <v>85.33</v>
      </c>
      <c r="F332" s="26" t="s">
        <v>7</v>
      </c>
      <c r="G332" s="13" t="s">
        <v>14</v>
      </c>
    </row>
    <row r="333" spans="1:7" ht="15.75">
      <c r="A333" s="1" t="str">
        <f>[1]Komisia5!B25</f>
        <v>Chardonnay výber z hrozna</v>
      </c>
      <c r="B333" s="2">
        <f>[1]Komisia5!C25</f>
        <v>2021</v>
      </c>
      <c r="C333" s="2" t="str">
        <f>[1]Komisia5!D25</f>
        <v>I/3</v>
      </c>
      <c r="D333" s="1" t="str">
        <f>[1]Komisia5!E25</f>
        <v>Svätý Jur</v>
      </c>
      <c r="E333" s="6">
        <f>[1]Komisia5!F25</f>
        <v>84.666666666666671</v>
      </c>
      <c r="F333" s="11"/>
      <c r="G333" s="13" t="s">
        <v>14</v>
      </c>
    </row>
    <row r="334" spans="1:7" ht="15.75">
      <c r="A334" s="1" t="str">
        <f>[1]Komisia1!B18</f>
        <v>Sauvignon výber z hrozna</v>
      </c>
      <c r="B334" s="2">
        <f>[1]Komisia1!C18</f>
        <v>2021</v>
      </c>
      <c r="C334" s="2" t="str">
        <f>[1]Komisia1!D18</f>
        <v>IV/28</v>
      </c>
      <c r="D334" s="1" t="str">
        <f>[1]Komisia1!E18</f>
        <v>Svätý Jur</v>
      </c>
      <c r="E334" s="6">
        <f>[1]Komisia1!F18</f>
        <v>84.333333333333329</v>
      </c>
      <c r="F334" s="11"/>
      <c r="G334" s="13" t="s">
        <v>14</v>
      </c>
    </row>
    <row r="335" spans="1:7" ht="15.75">
      <c r="A335" s="7" t="str">
        <f>[1]Komisia5!B77</f>
        <v>Pálava výber z hrozna</v>
      </c>
      <c r="B335" s="8">
        <f>[1]Komisia5!C77</f>
        <v>2021</v>
      </c>
      <c r="C335" s="8" t="str">
        <f>[1]Komisia5!D77</f>
        <v>IV/28</v>
      </c>
      <c r="D335" s="7" t="str">
        <f>[1]Komisia5!E77</f>
        <v>Svätý Jur</v>
      </c>
      <c r="E335" s="19">
        <f>[1]Komisia5!F77</f>
        <v>83.333333333333329</v>
      </c>
      <c r="F335" s="11"/>
      <c r="G335" s="13" t="s">
        <v>14</v>
      </c>
    </row>
    <row r="336" spans="1:7" ht="15.75">
      <c r="A336" s="1" t="str">
        <f>[1]Komisia3!B21</f>
        <v>Rizling vlašský DSC</v>
      </c>
      <c r="B336" s="2">
        <f>[1]Komisia3!C21</f>
        <v>2021</v>
      </c>
      <c r="C336" s="2" t="str">
        <f>[1]Komisia3!D21</f>
        <v>I/2</v>
      </c>
      <c r="D336" s="1" t="str">
        <f>[1]Komisia3!E21</f>
        <v>Szomráky</v>
      </c>
      <c r="E336" s="6">
        <f>[1]Komisia3!F21</f>
        <v>77</v>
      </c>
      <c r="G336" s="13" t="s">
        <v>14</v>
      </c>
    </row>
    <row r="337" spans="1:7" ht="15.75">
      <c r="A337" s="7" t="str">
        <f>[1]Komisia4!B70</f>
        <v>Tri muškáty DSC</v>
      </c>
      <c r="B337" s="8">
        <f>[1]Komisia4!C70</f>
        <v>2021</v>
      </c>
      <c r="C337" s="8" t="str">
        <f>[1]Komisia4!D70</f>
        <v>IV/27</v>
      </c>
      <c r="D337" s="7" t="str">
        <f>[1]Komisia4!E70</f>
        <v>Šebo winery</v>
      </c>
      <c r="E337" s="19">
        <f>[1]Komisia4!F70</f>
        <v>86</v>
      </c>
      <c r="F337" s="26" t="s">
        <v>0</v>
      </c>
      <c r="G337" s="13" t="s">
        <v>14</v>
      </c>
    </row>
    <row r="338" spans="1:7" ht="15.75">
      <c r="A338" s="7" t="str">
        <f>[1]Komisia4!B74</f>
        <v>Tramín červený výber z hrozna</v>
      </c>
      <c r="B338" s="8">
        <f>[1]Komisia4!C74</f>
        <v>2019</v>
      </c>
      <c r="C338" s="8" t="str">
        <f>[1]Komisia4!D74</f>
        <v>IV/27</v>
      </c>
      <c r="D338" s="7" t="str">
        <f>[1]Komisia4!E74</f>
        <v>Terra Wylak</v>
      </c>
      <c r="E338" s="19">
        <f>[1]Komisia4!F74</f>
        <v>89</v>
      </c>
      <c r="F338" s="26" t="s">
        <v>0</v>
      </c>
      <c r="G338" s="13" t="s">
        <v>14</v>
      </c>
    </row>
    <row r="339" spans="1:7" ht="15.75">
      <c r="A339" s="7" t="str">
        <f>[1]Komisia4!B80</f>
        <v>Pálava výber z hrozna</v>
      </c>
      <c r="B339" s="8">
        <f>[1]Komisia4!C80</f>
        <v>2020</v>
      </c>
      <c r="C339" s="8" t="str">
        <f>[1]Komisia4!D80</f>
        <v>IV/28</v>
      </c>
      <c r="D339" s="7" t="str">
        <f>[1]Komisia4!E80</f>
        <v>Terra Wylak</v>
      </c>
      <c r="E339" s="19">
        <f>[1]Komisia4!F80</f>
        <v>86</v>
      </c>
      <c r="F339" s="26" t="s">
        <v>0</v>
      </c>
      <c r="G339" s="13" t="s">
        <v>14</v>
      </c>
    </row>
    <row r="340" spans="1:7" ht="15.75">
      <c r="A340" s="1" t="str">
        <f>[1]Komisia1!B22</f>
        <v>Devín výber z hrozna</v>
      </c>
      <c r="B340" s="2">
        <f>[1]Komisia1!C22</f>
        <v>2020</v>
      </c>
      <c r="C340" s="2" t="str">
        <f>[1]Komisia1!D22</f>
        <v>IV/28</v>
      </c>
      <c r="D340" s="1" t="str">
        <f>[1]Komisia1!E22</f>
        <v>Terra Wylak</v>
      </c>
      <c r="E340" s="6">
        <f>[1]Komisia1!F22</f>
        <v>84.666666666666671</v>
      </c>
      <c r="F340" s="11"/>
      <c r="G340" s="13" t="s">
        <v>14</v>
      </c>
    </row>
    <row r="341" spans="1:7" ht="15.75">
      <c r="A341" s="1" t="str">
        <f>[1]Komisia4!B46</f>
        <v>Merlot</v>
      </c>
      <c r="B341" s="2">
        <f>[1]Komisia4!C46</f>
        <v>2017</v>
      </c>
      <c r="C341" s="2" t="str">
        <f>[1]Komisia4!D46</f>
        <v>III/21</v>
      </c>
      <c r="D341" s="1" t="str">
        <f>[1]Komisia4!E46</f>
        <v>Terra Wylak</v>
      </c>
      <c r="E341" s="6">
        <f>[1]Komisia4!F46</f>
        <v>84.666666666666671</v>
      </c>
      <c r="F341" s="11"/>
      <c r="G341" s="13" t="s">
        <v>14</v>
      </c>
    </row>
    <row r="342" spans="1:7" ht="15.75">
      <c r="A342" s="1" t="str">
        <f>[1]Komisia4!B37</f>
        <v>Merlot rosé</v>
      </c>
      <c r="B342" s="2">
        <f>[1]Komisia4!C37</f>
        <v>2021</v>
      </c>
      <c r="C342" s="2" t="str">
        <f>[1]Komisia4!D37</f>
        <v>II/14</v>
      </c>
      <c r="D342" s="1" t="str">
        <f>[1]Komisia4!E37</f>
        <v>Terra Wylak</v>
      </c>
      <c r="E342" s="6">
        <f>[1]Komisia4!F37</f>
        <v>83.333333333333329</v>
      </c>
      <c r="F342" s="11"/>
      <c r="G342" s="13" t="s">
        <v>14</v>
      </c>
    </row>
    <row r="343" spans="1:7" ht="15.75">
      <c r="A343" s="1" t="str">
        <f>[1]Komisia3!B7</f>
        <v>Riesling kabinet</v>
      </c>
      <c r="B343" s="2">
        <f>[1]Komisia3!C7</f>
        <v>2021</v>
      </c>
      <c r="C343" s="2" t="str">
        <f>[1]Komisia3!D7</f>
        <v>I/1</v>
      </c>
      <c r="D343" s="1" t="str">
        <f>[1]Komisia3!E7</f>
        <v>Terra Wylak</v>
      </c>
      <c r="E343" s="6">
        <f>[1]Komisia3!F7</f>
        <v>79.333333333333329</v>
      </c>
      <c r="F343" s="14"/>
      <c r="G343" s="13" t="s">
        <v>14</v>
      </c>
    </row>
    <row r="344" spans="1:7" ht="15.75">
      <c r="A344" s="7" t="str">
        <f>[1]Komisia5!B92</f>
        <v>Tokajský výber 6 putňový</v>
      </c>
      <c r="B344" s="8">
        <f>[1]Komisia5!C92</f>
        <v>2003</v>
      </c>
      <c r="C344" s="8" t="str">
        <f>[1]Komisia5!D92</f>
        <v>VII/49</v>
      </c>
      <c r="D344" s="7" t="str">
        <f>[1]Komisia5!E92</f>
        <v>Tokaj Co</v>
      </c>
      <c r="E344" s="19">
        <f>[1]Komisia5!F92</f>
        <v>89.666666666666671</v>
      </c>
      <c r="F344" s="26" t="s">
        <v>0</v>
      </c>
      <c r="G344" s="28" t="s">
        <v>14</v>
      </c>
    </row>
    <row r="345" spans="1:7" ht="15.75">
      <c r="A345" s="7" t="str">
        <f>[1]Komisia5!B86</f>
        <v>Dvojka</v>
      </c>
      <c r="B345" s="8">
        <f>[1]Komisia5!C86</f>
        <v>1990</v>
      </c>
      <c r="C345" s="8" t="str">
        <f>[1]Komisia5!D86</f>
        <v>V/40</v>
      </c>
      <c r="D345" s="7" t="str">
        <f>[1]Komisia5!E86</f>
        <v>Tokaj Co</v>
      </c>
      <c r="E345" s="19">
        <f>[1]Komisia5!F86</f>
        <v>86</v>
      </c>
      <c r="F345" s="26" t="s">
        <v>0</v>
      </c>
      <c r="G345" s="13" t="s">
        <v>14</v>
      </c>
    </row>
    <row r="346" spans="1:7" ht="15.75">
      <c r="A346" s="7" t="str">
        <f>[1]Komisia3!B78</f>
        <v>Dunaj výber z hrozna</v>
      </c>
      <c r="B346" s="8">
        <f>[1]Komisia3!C78</f>
        <v>2021</v>
      </c>
      <c r="C346" s="8" t="str">
        <f>[1]Komisia3!D78</f>
        <v>III/21</v>
      </c>
      <c r="D346" s="7" t="str">
        <f>[1]Komisia3!E78</f>
        <v>Topoľčianky</v>
      </c>
      <c r="E346" s="19">
        <f>[1]Komisia3!F78</f>
        <v>86</v>
      </c>
      <c r="F346" s="26" t="s">
        <v>0</v>
      </c>
      <c r="G346" s="13" t="s">
        <v>14</v>
      </c>
    </row>
    <row r="347" spans="1:7" ht="15.75">
      <c r="A347" s="1" t="str">
        <f>[1]Komisia1!B8</f>
        <v>Tramín červený výber z hrozna</v>
      </c>
      <c r="B347" s="2">
        <f>[1]Komisia1!C8</f>
        <v>2021</v>
      </c>
      <c r="C347" s="2" t="str">
        <f>[1]Komisia1!D8</f>
        <v>IV/26</v>
      </c>
      <c r="D347" s="1" t="str">
        <f>[1]Komisia1!E8</f>
        <v>Topoľčianky</v>
      </c>
      <c r="E347" s="6">
        <f>[1]Komisia1!F8</f>
        <v>84.666666666666671</v>
      </c>
      <c r="F347" s="11"/>
      <c r="G347" s="13" t="s">
        <v>14</v>
      </c>
    </row>
    <row r="348" spans="1:7" ht="15.75">
      <c r="A348" s="1" t="str">
        <f>[1]Komisia5!B35</f>
        <v>Frankovka modrá slámové</v>
      </c>
      <c r="B348" s="2">
        <f>[1]Komisia5!C35</f>
        <v>2019</v>
      </c>
      <c r="C348" s="2" t="str">
        <f>[1]Komisia5!D35</f>
        <v>VI/42</v>
      </c>
      <c r="D348" s="1" t="str">
        <f>[1]Komisia5!E35</f>
        <v>Topoľčianky</v>
      </c>
      <c r="E348" s="6">
        <f>[1]Komisia5!F35</f>
        <v>82.333333333333329</v>
      </c>
      <c r="F348" s="11"/>
      <c r="G348" s="13" t="s">
        <v>14</v>
      </c>
    </row>
    <row r="349" spans="1:7" ht="15.75">
      <c r="A349" s="7" t="str">
        <f>[1]Komisia3!B66</f>
        <v>Rizling rýnsky neskorý zber</v>
      </c>
      <c r="B349" s="8">
        <f>[1]Komisia3!C66</f>
        <v>2019</v>
      </c>
      <c r="C349" s="8" t="str">
        <f>[1]Komisia3!D66</f>
        <v>I/1</v>
      </c>
      <c r="D349" s="7" t="str">
        <f>[1]Komisia3!E66</f>
        <v>Topoľčianky</v>
      </c>
      <c r="E349" s="19">
        <f>[1]Komisia3!F66</f>
        <v>81.666666666666671</v>
      </c>
      <c r="F349" s="11"/>
      <c r="G349" s="13" t="s">
        <v>14</v>
      </c>
    </row>
    <row r="350" spans="1:7" ht="15.75">
      <c r="A350" s="7" t="str">
        <f>[1]Komisia2!B70</f>
        <v>Rulandské šedé výber z hrozna</v>
      </c>
      <c r="B350" s="8">
        <f>[1]Komisia2!C70</f>
        <v>2021</v>
      </c>
      <c r="C350" s="8" t="str">
        <f>[1]Komisia2!D70</f>
        <v>I/2</v>
      </c>
      <c r="D350" s="7" t="str">
        <f>[1]Komisia2!E70</f>
        <v>Topoľčianky</v>
      </c>
      <c r="E350" s="19">
        <f>[1]Komisia2!F70</f>
        <v>80.666666666666671</v>
      </c>
      <c r="F350" s="11"/>
      <c r="G350" s="13" t="s">
        <v>14</v>
      </c>
    </row>
    <row r="351" spans="1:7" ht="16.5" thickBot="1">
      <c r="A351" s="4" t="str">
        <f>[1]Komisia5!B22</f>
        <v>Rulandské biele výber z hrozna</v>
      </c>
      <c r="B351" s="5">
        <f>[1]Komisia5!C22</f>
        <v>2021</v>
      </c>
      <c r="C351" s="5" t="str">
        <f>[1]Komisia5!D22</f>
        <v>I/3</v>
      </c>
      <c r="D351" s="4" t="str">
        <f>[1]Komisia5!E22</f>
        <v>Trnovec</v>
      </c>
      <c r="E351" s="21">
        <f>[1]Komisia5!F22</f>
        <v>86.333333333333329</v>
      </c>
      <c r="F351" s="26" t="s">
        <v>0</v>
      </c>
      <c r="G351" s="13" t="s">
        <v>14</v>
      </c>
    </row>
    <row r="352" spans="1:7" ht="16.5" thickTop="1">
      <c r="A352" s="7" t="str">
        <f>[1]Komisia3!B60</f>
        <v>Rulandské šedé DSC</v>
      </c>
      <c r="B352" s="8">
        <f>[1]Komisia3!C60</f>
        <v>2021</v>
      </c>
      <c r="C352" s="8" t="str">
        <f>[1]Komisia3!D60</f>
        <v>I/1</v>
      </c>
      <c r="D352" s="7" t="str">
        <f>[1]Komisia3!E60</f>
        <v>Trnovec</v>
      </c>
      <c r="E352" s="19">
        <f>[1]Komisia3!F60</f>
        <v>86</v>
      </c>
      <c r="F352" s="26" t="s">
        <v>0</v>
      </c>
      <c r="G352" s="13" t="s">
        <v>14</v>
      </c>
    </row>
    <row r="353" spans="1:7" ht="15.75">
      <c r="A353" s="1" t="str">
        <f>[1]Komisia4!B6</f>
        <v>Rizling vlašský DSC</v>
      </c>
      <c r="B353" s="2">
        <f>[1]Komisia4!C6</f>
        <v>2021</v>
      </c>
      <c r="C353" s="2" t="str">
        <f>[1]Komisia4!D6</f>
        <v>I/1</v>
      </c>
      <c r="D353" s="1" t="str">
        <f>[1]Komisia4!E6</f>
        <v>Trnovec</v>
      </c>
      <c r="E353" s="6">
        <f>[1]Komisia4!F6</f>
        <v>84.666666666666671</v>
      </c>
      <c r="F353" s="11"/>
      <c r="G353" s="13" t="s">
        <v>14</v>
      </c>
    </row>
    <row r="354" spans="1:7" ht="15.75">
      <c r="A354" s="7" t="str">
        <f>[1]Komisia1!B72</f>
        <v>Műller Thurgau DSC</v>
      </c>
      <c r="B354" s="8">
        <f>[1]Komisia1!C72</f>
        <v>2021</v>
      </c>
      <c r="C354" s="8" t="str">
        <f>[1]Komisia1!D72</f>
        <v>I/3</v>
      </c>
      <c r="D354" s="7" t="str">
        <f>[1]Komisia1!E72</f>
        <v>Trnovec</v>
      </c>
      <c r="E354" s="19">
        <f>[1]Komisia1!F72</f>
        <v>84.333333333333329</v>
      </c>
      <c r="F354" s="31"/>
      <c r="G354" s="13" t="s">
        <v>14</v>
      </c>
    </row>
    <row r="355" spans="1:7" ht="15.75">
      <c r="A355" s="7" t="str">
        <f>[1]Komisia3!B55</f>
        <v>Chardonnay neskorý zber</v>
      </c>
      <c r="B355" s="8">
        <f>[1]Komisia3!C55</f>
        <v>2021</v>
      </c>
      <c r="C355" s="8" t="str">
        <f>[1]Komisia3!D55</f>
        <v>I/1</v>
      </c>
      <c r="D355" s="7" t="str">
        <f>[1]Komisia3!E55</f>
        <v>Trnovec</v>
      </c>
      <c r="E355" s="19">
        <f>[1]Komisia3!F55</f>
        <v>83.666666666666671</v>
      </c>
      <c r="F355" s="11"/>
      <c r="G355" s="13" t="s">
        <v>14</v>
      </c>
    </row>
    <row r="356" spans="1:7" ht="15.75">
      <c r="A356" s="1" t="str">
        <f>[1]Komisia1!B40</f>
        <v>Alibernet výber z hrozna</v>
      </c>
      <c r="B356" s="2">
        <f>[1]Komisia1!C40</f>
        <v>2021</v>
      </c>
      <c r="C356" s="2" t="str">
        <f>[1]Komisia1!D40</f>
        <v>III/21</v>
      </c>
      <c r="D356" s="1" t="str">
        <f>[1]Komisia1!E40</f>
        <v>Trnovec</v>
      </c>
      <c r="E356" s="6">
        <f>[1]Komisia1!F40</f>
        <v>82.666666666666671</v>
      </c>
      <c r="F356" s="11"/>
      <c r="G356" s="13" t="s">
        <v>14</v>
      </c>
    </row>
    <row r="357" spans="1:7" ht="15.75">
      <c r="A357" s="1" t="str">
        <f>[1]Komisia4!B35</f>
        <v>Alibernet rosé DSC</v>
      </c>
      <c r="B357" s="2">
        <f>[1]Komisia4!C35</f>
        <v>2021</v>
      </c>
      <c r="C357" s="2" t="str">
        <f>[1]Komisia4!D35</f>
        <v>II/13</v>
      </c>
      <c r="D357" s="1" t="str">
        <f>[1]Komisia4!E35</f>
        <v>Trnovec</v>
      </c>
      <c r="E357" s="6">
        <f>[1]Komisia4!F35</f>
        <v>82.333333333333329</v>
      </c>
      <c r="F357" s="11"/>
      <c r="G357" s="13" t="s">
        <v>14</v>
      </c>
    </row>
    <row r="358" spans="1:7" ht="15.75">
      <c r="A358" s="7" t="str">
        <f>[1]Komisia5!B81</f>
        <v>Tramín červený výber z hrozna</v>
      </c>
      <c r="B358" s="8">
        <f>[1]Komisia5!C81</f>
        <v>2021</v>
      </c>
      <c r="C358" s="8" t="str">
        <f>[1]Komisia5!D81</f>
        <v>IV/28</v>
      </c>
      <c r="D358" s="7" t="str">
        <f>[1]Komisia5!E81</f>
        <v>Villa Vino</v>
      </c>
      <c r="E358" s="19">
        <f>[1]Komisia5!F81</f>
        <v>92</v>
      </c>
      <c r="F358" s="26" t="s">
        <v>2</v>
      </c>
      <c r="G358" s="13" t="s">
        <v>14</v>
      </c>
    </row>
    <row r="359" spans="1:7" ht="15.75">
      <c r="A359" s="7" t="str">
        <f>[1]Komisia5!B80</f>
        <v>Iršai Oliver DSC</v>
      </c>
      <c r="B359" s="8">
        <f>[1]Komisia5!C80</f>
        <v>2021</v>
      </c>
      <c r="C359" s="8" t="str">
        <f>[1]Komisia5!D80</f>
        <v>IV/28</v>
      </c>
      <c r="D359" s="7" t="str">
        <f>[1]Komisia5!E80</f>
        <v>Villa Vino</v>
      </c>
      <c r="E359" s="19">
        <f>[1]Komisia5!F80</f>
        <v>90.333333333333329</v>
      </c>
      <c r="F359" s="26" t="s">
        <v>0</v>
      </c>
      <c r="G359" s="13" t="s">
        <v>14</v>
      </c>
    </row>
    <row r="360" spans="1:7" ht="15.75">
      <c r="A360" s="1" t="str">
        <f>[1]Komisia5!B43</f>
        <v>Tramín červený hrozienkový výber</v>
      </c>
      <c r="B360" s="2">
        <f>[1]Komisia5!C43</f>
        <v>2018</v>
      </c>
      <c r="C360" s="2" t="str">
        <f>[1]Komisia5!D43</f>
        <v>VI/43</v>
      </c>
      <c r="D360" s="1" t="str">
        <f>[1]Komisia5!E43</f>
        <v>Villa Vino</v>
      </c>
      <c r="E360" s="6">
        <f>[1]Komisia5!F43</f>
        <v>88</v>
      </c>
      <c r="F360" s="26" t="s">
        <v>0</v>
      </c>
      <c r="G360" s="13" t="s">
        <v>14</v>
      </c>
    </row>
    <row r="361" spans="1:7" ht="15.75">
      <c r="A361" s="7" t="str">
        <f>[1]Komisia3!B70</f>
        <v>Műller Thurgau neskorý zber</v>
      </c>
      <c r="B361" s="8">
        <f>[1]Komisia3!C70</f>
        <v>2021</v>
      </c>
      <c r="C361" s="8" t="str">
        <f>[1]Komisia3!D70</f>
        <v>I/2</v>
      </c>
      <c r="D361" s="7" t="str">
        <f>[1]Komisia3!E70</f>
        <v>Villa Vino</v>
      </c>
      <c r="E361" s="19">
        <f>[1]Komisia3!F70</f>
        <v>88</v>
      </c>
      <c r="F361" s="26" t="s">
        <v>0</v>
      </c>
      <c r="G361" s="13" t="s">
        <v>14</v>
      </c>
    </row>
    <row r="362" spans="1:7" ht="15.75">
      <c r="A362" s="1" t="str">
        <f>[1]Komisia5!B42</f>
        <v>Frankovka modrá hrozienkový výber</v>
      </c>
      <c r="B362" s="2">
        <f>[1]Komisia5!C42</f>
        <v>2018</v>
      </c>
      <c r="C362" s="2" t="str">
        <f>[1]Komisia5!D42</f>
        <v>VI/42</v>
      </c>
      <c r="D362" s="1" t="str">
        <f>[1]Komisia5!E42</f>
        <v>Villa Vino</v>
      </c>
      <c r="E362" s="6">
        <v>85.33</v>
      </c>
      <c r="F362" s="26" t="s">
        <v>7</v>
      </c>
      <c r="G362" s="13" t="s">
        <v>14</v>
      </c>
    </row>
    <row r="363" spans="1:7" ht="15.75">
      <c r="A363" s="7" t="str">
        <f>[1]Komisia4!B52</f>
        <v>Rulandské biele neskorý zber</v>
      </c>
      <c r="B363" s="8">
        <f>[1]Komisia4!C52</f>
        <v>2021</v>
      </c>
      <c r="C363" s="8" t="str">
        <f>[1]Komisia4!D52</f>
        <v>I/1</v>
      </c>
      <c r="D363" s="7" t="str">
        <f>[1]Komisia4!E52</f>
        <v>Villa Vino</v>
      </c>
      <c r="E363" s="19">
        <f>[1]Komisia4!F52</f>
        <v>84.333333333333329</v>
      </c>
      <c r="F363" s="11"/>
      <c r="G363" s="13" t="s">
        <v>14</v>
      </c>
    </row>
    <row r="364" spans="1:7" ht="15.75">
      <c r="A364" s="7" t="str">
        <f>[1]Komisia1!B83</f>
        <v>Račianska frankovka</v>
      </c>
      <c r="B364" s="8">
        <f>[1]Komisia1!C83</f>
        <v>2019</v>
      </c>
      <c r="C364" s="8" t="str">
        <f>[1]Komisia1!D83</f>
        <v>III/21</v>
      </c>
      <c r="D364" s="7" t="str">
        <f>[1]Komisia1!E83</f>
        <v>Villa Vino</v>
      </c>
      <c r="E364" s="19">
        <f>[1]Komisia1!F83</f>
        <v>84</v>
      </c>
      <c r="F364" s="11"/>
      <c r="G364" s="13" t="s">
        <v>14</v>
      </c>
    </row>
    <row r="365" spans="1:7" ht="15.75">
      <c r="A365" s="7" t="str">
        <f>[1]Komisia5!B52</f>
        <v>Rizling vlašský neskorý zber</v>
      </c>
      <c r="B365" s="8">
        <f>[1]Komisia5!C52</f>
        <v>2021</v>
      </c>
      <c r="C365" s="8" t="str">
        <f>[1]Komisia5!D52</f>
        <v>I/1</v>
      </c>
      <c r="D365" s="7" t="str">
        <f>[1]Komisia5!E52</f>
        <v>Villa Vino</v>
      </c>
      <c r="E365" s="19">
        <f>[1]Komisia5!F52</f>
        <v>83.666666666666671</v>
      </c>
      <c r="F365" s="11"/>
      <c r="G365" s="13" t="s">
        <v>14</v>
      </c>
    </row>
    <row r="366" spans="1:7" ht="15.75">
      <c r="A366" s="7" t="str">
        <f>[1]Komisia4!B69</f>
        <v>Iršai Oliver kabinet</v>
      </c>
      <c r="B366" s="8">
        <f>[1]Komisia4!C69</f>
        <v>2021</v>
      </c>
      <c r="C366" s="8" t="str">
        <f>[1]Komisia4!D69</f>
        <v>IV/27</v>
      </c>
      <c r="D366" s="7" t="str">
        <f>[1]Komisia4!E69</f>
        <v>Villa Vino</v>
      </c>
      <c r="E366" s="19">
        <f>[1]Komisia4!F69</f>
        <v>83.333333333333329</v>
      </c>
      <c r="F366" s="11"/>
      <c r="G366" s="13" t="s">
        <v>14</v>
      </c>
    </row>
    <row r="367" spans="1:7" ht="15.75">
      <c r="A367" s="7" t="str">
        <f>[1]Komisia3!B84</f>
        <v>Frankovka modrá neskorý zber</v>
      </c>
      <c r="B367" s="8">
        <f>[1]Komisia3!C84</f>
        <v>2019</v>
      </c>
      <c r="C367" s="8" t="str">
        <f>[1]Komisia3!D84</f>
        <v>III/21</v>
      </c>
      <c r="D367" s="7" t="str">
        <f>[1]Komisia3!E84</f>
        <v>Villa Vino</v>
      </c>
      <c r="E367" s="19">
        <f>[1]Komisia3!F84</f>
        <v>83</v>
      </c>
      <c r="F367" s="11"/>
      <c r="G367" s="13" t="s">
        <v>14</v>
      </c>
    </row>
    <row r="368" spans="1:7" ht="15.75">
      <c r="A368" s="1" t="str">
        <f>[1]Komisia1!B5</f>
        <v>Sauvignon neskorý zber</v>
      </c>
      <c r="B368" s="2">
        <f>[1]Komisia1!C5</f>
        <v>2021</v>
      </c>
      <c r="C368" s="2" t="str">
        <f>[1]Komisia1!D5</f>
        <v>IV/26</v>
      </c>
      <c r="D368" s="1" t="str">
        <f>[1]Komisia1!E5</f>
        <v>Vinidi</v>
      </c>
      <c r="E368" s="6">
        <f>[1]Komisia1!F5</f>
        <v>84</v>
      </c>
      <c r="F368" s="11"/>
      <c r="G368" s="13" t="s">
        <v>14</v>
      </c>
    </row>
    <row r="369" spans="1:7" ht="15.75">
      <c r="A369" s="1" t="str">
        <f>[1]Komisia4!B34</f>
        <v>Cabernet Sauvignon neskorý zber</v>
      </c>
      <c r="B369" s="2">
        <f>[1]Komisia4!C34</f>
        <v>2021</v>
      </c>
      <c r="C369" s="2" t="str">
        <f>[1]Komisia4!D34</f>
        <v>II/12</v>
      </c>
      <c r="D369" s="1" t="str">
        <f>[1]Komisia4!E34</f>
        <v>Vinidi</v>
      </c>
      <c r="E369" s="6">
        <f>[1]Komisia4!F34</f>
        <v>83.333333333333329</v>
      </c>
      <c r="F369" s="11"/>
      <c r="G369" s="13" t="s">
        <v>14</v>
      </c>
    </row>
    <row r="370" spans="1:7" ht="15.75">
      <c r="A370" s="1" t="str">
        <f>[1]Komisia5!B9</f>
        <v>Chardonnay neskorý zber</v>
      </c>
      <c r="B370" s="2">
        <f>[1]Komisia5!C9</f>
        <v>2021</v>
      </c>
      <c r="C370" s="2" t="str">
        <f>[1]Komisia5!D9</f>
        <v>I/1</v>
      </c>
      <c r="D370" s="1" t="str">
        <f>[1]Komisia5!E9</f>
        <v>Vinidi</v>
      </c>
      <c r="E370" s="6">
        <f>[1]Komisia5!F9</f>
        <v>81.333333333333329</v>
      </c>
      <c r="F370" s="11"/>
      <c r="G370" s="13" t="s">
        <v>14</v>
      </c>
    </row>
    <row r="371" spans="1:7" ht="15.75">
      <c r="A371" s="7" t="str">
        <f>[1]Komisia2!B91</f>
        <v>Rulandské modré DSC</v>
      </c>
      <c r="B371" s="8">
        <f>[1]Komisia2!C91</f>
        <v>2016</v>
      </c>
      <c r="C371" s="8" t="str">
        <f>[1]Komisia2!D91</f>
        <v>III/21</v>
      </c>
      <c r="D371" s="7" t="str">
        <f>[1]Komisia2!E91</f>
        <v>Vinidi</v>
      </c>
      <c r="E371" s="19">
        <f>[1]Komisia2!F91</f>
        <v>73.666666666666671</v>
      </c>
      <c r="G371" s="13" t="s">
        <v>14</v>
      </c>
    </row>
    <row r="372" spans="1:7" ht="15.75">
      <c r="A372" s="1" t="str">
        <f>[1]Komisia3!B16</f>
        <v>Rulandské šedé neskorý zber</v>
      </c>
      <c r="B372" s="2">
        <f>[1]Komisia3!C16</f>
        <v>2019</v>
      </c>
      <c r="C372" s="2" t="str">
        <f>[1]Komisia3!D16</f>
        <v>I/1</v>
      </c>
      <c r="D372" s="1" t="str">
        <f>[1]Komisia3!E16</f>
        <v>Vitis Pezinok</v>
      </c>
      <c r="E372" s="6">
        <f>[1]Komisia3!F16</f>
        <v>84.666666666666671</v>
      </c>
      <c r="F372" s="31"/>
      <c r="G372" s="13" t="s">
        <v>14</v>
      </c>
    </row>
    <row r="373" spans="1:7" ht="15.75">
      <c r="A373" s="7" t="str">
        <f>[1]Komisia3!B65</f>
        <v>Rizling rýnsky neskorý zber</v>
      </c>
      <c r="B373" s="8">
        <f>[1]Komisia3!C65</f>
        <v>2019</v>
      </c>
      <c r="C373" s="8" t="str">
        <f>[1]Komisia3!D65</f>
        <v>I/1</v>
      </c>
      <c r="D373" s="7" t="str">
        <f>[1]Komisia3!E65</f>
        <v>Vitis Pezinok</v>
      </c>
      <c r="E373" s="19">
        <f>[1]Komisia3!F65</f>
        <v>83.333333333333329</v>
      </c>
      <c r="F373" s="11"/>
      <c r="G373" s="13" t="s">
        <v>14</v>
      </c>
    </row>
    <row r="374" spans="1:7" ht="15.75">
      <c r="A374" s="7" t="str">
        <f>[1]Komisia2!B90</f>
        <v>Cabernet Sauvignon Club 1271</v>
      </c>
      <c r="B374" s="8">
        <f>[1]Komisia2!C90</f>
        <v>2017</v>
      </c>
      <c r="C374" s="8" t="str">
        <f>[1]Komisia2!D90</f>
        <v>III/21</v>
      </c>
      <c r="D374" s="7" t="str">
        <f>[1]Komisia2!E90</f>
        <v>Zámocké</v>
      </c>
      <c r="E374" s="19">
        <f>[1]Komisia2!F90</f>
        <v>88.666666666666671</v>
      </c>
      <c r="F374" s="27" t="s">
        <v>0</v>
      </c>
      <c r="G374" s="12" t="s">
        <v>14</v>
      </c>
    </row>
    <row r="375" spans="1:7" ht="15.75">
      <c r="A375" s="1" t="str">
        <f>[1]Komisia3!B44</f>
        <v>Cabernet Sauvignon DSC (L516)</v>
      </c>
      <c r="B375" s="2">
        <f>[1]Komisia3!C44</f>
        <v>2018</v>
      </c>
      <c r="C375" s="2" t="str">
        <f>[1]Komisia3!D44</f>
        <v>III/21</v>
      </c>
      <c r="D375" s="1" t="str">
        <f>[1]Komisia3!E44</f>
        <v>Zámocké</v>
      </c>
      <c r="E375" s="6">
        <f>[1]Komisia3!F44</f>
        <v>87.333333333333329</v>
      </c>
      <c r="F375" s="26" t="s">
        <v>0</v>
      </c>
      <c r="G375" s="12" t="s">
        <v>14</v>
      </c>
    </row>
    <row r="376" spans="1:7" ht="15.75">
      <c r="A376" s="7" t="str">
        <f>[1]Komisia3!B64</f>
        <v>Rizling rýnsky DSC (L504)</v>
      </c>
      <c r="B376" s="8">
        <f>[1]Komisia3!C64</f>
        <v>2020</v>
      </c>
      <c r="C376" s="8" t="str">
        <f>[1]Komisia3!D64</f>
        <v>I/1</v>
      </c>
      <c r="D376" s="7" t="str">
        <f>[1]Komisia3!E64</f>
        <v>Zámocké</v>
      </c>
      <c r="E376" s="19">
        <f>[1]Komisia3!F64</f>
        <v>87.333333333333329</v>
      </c>
      <c r="F376" s="27" t="s">
        <v>0</v>
      </c>
      <c r="G376" s="12" t="s">
        <v>14</v>
      </c>
    </row>
    <row r="377" spans="1:7" ht="15.75">
      <c r="A377" s="7" t="str">
        <f>[1]Komisia1!B89</f>
        <v>Cabernet Sauvignon DSC (L619)</v>
      </c>
      <c r="B377" s="8">
        <f>[1]Komisia1!C89</f>
        <v>2018</v>
      </c>
      <c r="C377" s="8" t="str">
        <f>[1]Komisia1!D89</f>
        <v>III/21</v>
      </c>
      <c r="D377" s="7" t="str">
        <f>[1]Komisia1!E89</f>
        <v>Zámocké</v>
      </c>
      <c r="E377" s="19">
        <f>[1]Komisia1!F89</f>
        <v>86.333333333333329</v>
      </c>
      <c r="F377" s="26" t="s">
        <v>0</v>
      </c>
      <c r="G377" s="12" t="s">
        <v>14</v>
      </c>
    </row>
    <row r="378" spans="1:7" ht="15.75">
      <c r="A378" s="1" t="str">
        <f>[1]Komisia1!B4</f>
        <v>Muškát žltý DSC</v>
      </c>
      <c r="B378" s="2">
        <f>[1]Komisia1!C4</f>
        <v>2021</v>
      </c>
      <c r="C378" s="2" t="str">
        <f>[1]Komisia1!D4</f>
        <v>IV/26</v>
      </c>
      <c r="D378" s="1" t="str">
        <f>[1]Komisia1!E4</f>
        <v>Zámocké</v>
      </c>
      <c r="E378" s="6">
        <f>[1]Komisia1!F4</f>
        <v>84.666666666666671</v>
      </c>
      <c r="F378" s="11"/>
      <c r="G378" s="12" t="s">
        <v>14</v>
      </c>
    </row>
    <row r="379" spans="1:7" ht="15.75">
      <c r="A379" s="1" t="str">
        <f>[1]Komisia3!B8</f>
        <v>Rizling rýnsky DSC</v>
      </c>
      <c r="B379" s="2">
        <f>[1]Komisia3!C8</f>
        <v>2021</v>
      </c>
      <c r="C379" s="2" t="str">
        <f>[1]Komisia3!D8</f>
        <v>I/1</v>
      </c>
      <c r="D379" s="1" t="str">
        <f>[1]Komisia3!E8</f>
        <v>Zámocké</v>
      </c>
      <c r="E379" s="6">
        <f>[1]Komisia3!F8</f>
        <v>84.666666666666671</v>
      </c>
      <c r="F379" s="31"/>
      <c r="G379" s="12" t="s">
        <v>14</v>
      </c>
    </row>
    <row r="380" spans="1:7" ht="15.75">
      <c r="A380" s="1" t="str">
        <f>[1]Komisia4!B5</f>
        <v>Pinot Gris DSC</v>
      </c>
      <c r="B380" s="2">
        <f>[1]Komisia4!C5</f>
        <v>2021</v>
      </c>
      <c r="C380" s="2" t="str">
        <f>[1]Komisia4!D5</f>
        <v>I/1</v>
      </c>
      <c r="D380" s="1" t="str">
        <f>[1]Komisia4!E5</f>
        <v>Zámocké</v>
      </c>
      <c r="E380" s="6">
        <f>[1]Komisia4!F5</f>
        <v>84.666666666666671</v>
      </c>
      <c r="F380" s="11"/>
      <c r="G380" s="12" t="s">
        <v>14</v>
      </c>
    </row>
    <row r="381" spans="1:7" ht="15.75">
      <c r="A381" s="7" t="str">
        <f>[1]Komisia2!B54</f>
        <v>Rizling vlašský DSC</v>
      </c>
      <c r="B381" s="8">
        <f>[1]Komisia2!C54</f>
        <v>2021</v>
      </c>
      <c r="C381" s="8" t="str">
        <f>[1]Komisia2!D54</f>
        <v>I/1</v>
      </c>
      <c r="D381" s="7" t="str">
        <f>[1]Komisia2!E54</f>
        <v>Zámocké</v>
      </c>
      <c r="E381" s="19">
        <f>[1]Komisia2!F54</f>
        <v>84.333333333333329</v>
      </c>
      <c r="F381" s="11"/>
      <c r="G381" s="12" t="s">
        <v>14</v>
      </c>
    </row>
    <row r="382" spans="1:7" ht="15.75">
      <c r="A382" s="1" t="str">
        <f>[1]Komisia5!B13</f>
        <v>Rizling rýnsky DSC (L612)</v>
      </c>
      <c r="B382" s="2">
        <f>[1]Komisia5!C13</f>
        <v>2020</v>
      </c>
      <c r="C382" s="2" t="str">
        <f>[1]Komisia5!D13</f>
        <v>I/1</v>
      </c>
      <c r="D382" s="1" t="str">
        <f>[1]Komisia5!E13</f>
        <v>Zámocké</v>
      </c>
      <c r="E382" s="6">
        <f>[1]Komisia5!F13</f>
        <v>84</v>
      </c>
      <c r="F382" s="11"/>
      <c r="G382" s="12" t="s">
        <v>14</v>
      </c>
    </row>
    <row r="383" spans="1:7" ht="15.75">
      <c r="A383" s="1" t="str">
        <f>[1]Komisia3!B36</f>
        <v xml:space="preserve">Merlot rosé </v>
      </c>
      <c r="B383" s="2">
        <f>[1]Komisia3!C36</f>
        <v>2021</v>
      </c>
      <c r="C383" s="2" t="str">
        <f>[1]Komisia3!D36</f>
        <v>II/14</v>
      </c>
      <c r="D383" s="1" t="str">
        <f>[1]Komisia3!E36</f>
        <v>Zámocké</v>
      </c>
      <c r="E383" s="6">
        <f>[1]Komisia3!F36</f>
        <v>83.666666666666671</v>
      </c>
      <c r="F383" s="11"/>
      <c r="G383" s="12" t="s">
        <v>14</v>
      </c>
    </row>
    <row r="384" spans="1:7" ht="15.75">
      <c r="A384" s="7" t="str">
        <f>[1]Komisia1!B53</f>
        <v>Veltlínske zelené DSC</v>
      </c>
      <c r="B384" s="8">
        <f>[1]Komisia1!C53</f>
        <v>2021</v>
      </c>
      <c r="C384" s="8" t="str">
        <f>[1]Komisia1!D53</f>
        <v>I/1</v>
      </c>
      <c r="D384" s="7" t="str">
        <f>[1]Komisia1!E53</f>
        <v>Zámocké</v>
      </c>
      <c r="E384" s="19">
        <f>[1]Komisia1!F53</f>
        <v>83.333333333333329</v>
      </c>
      <c r="F384" s="31"/>
      <c r="G384" s="12" t="s">
        <v>14</v>
      </c>
    </row>
    <row r="385" spans="1:7" ht="15.75">
      <c r="A385" s="7" t="str">
        <f>[1]Komisia5!B61</f>
        <v>Sauvignon DSC</v>
      </c>
      <c r="B385" s="8">
        <f>[1]Komisia5!C61</f>
        <v>2021</v>
      </c>
      <c r="C385" s="8" t="str">
        <f>[1]Komisia5!D61</f>
        <v>IV/26</v>
      </c>
      <c r="D385" s="7" t="str">
        <f>[1]Komisia5!E61</f>
        <v>Zámocké</v>
      </c>
      <c r="E385" s="19">
        <f>[1]Komisia5!F61</f>
        <v>83</v>
      </c>
      <c r="F385" s="11"/>
      <c r="G385" s="12" t="s">
        <v>14</v>
      </c>
    </row>
    <row r="386" spans="1:7" ht="15.75">
      <c r="A386" s="1" t="str">
        <f>[1]Komisia2!B5</f>
        <v>Pálava DSC</v>
      </c>
      <c r="B386" s="2">
        <f>[1]Komisia2!C5</f>
        <v>2021</v>
      </c>
      <c r="C386" s="2" t="str">
        <f>[1]Komisia2!D5</f>
        <v>IV/26</v>
      </c>
      <c r="D386" s="1" t="str">
        <f>[1]Komisia2!E5</f>
        <v>Zámocké</v>
      </c>
      <c r="E386" s="6">
        <f>[1]Komisia2!F5</f>
        <v>82.666666666666671</v>
      </c>
      <c r="F386" s="31"/>
      <c r="G386" s="12" t="s">
        <v>14</v>
      </c>
    </row>
    <row r="387" spans="1:7" ht="15.75">
      <c r="A387" s="7" t="str">
        <f>[1]Komisia3!B88</f>
        <v>Triptych DSC</v>
      </c>
      <c r="B387" s="8" t="str">
        <f>[1]Komisia3!C88</f>
        <v xml:space="preserve"> </v>
      </c>
      <c r="C387" s="8" t="str">
        <f>[1]Komisia3!D88</f>
        <v>III/21</v>
      </c>
      <c r="D387" s="7" t="str">
        <f>[1]Komisia3!E88</f>
        <v>Zámocké</v>
      </c>
      <c r="E387" s="19">
        <f>[1]Komisia3!F88</f>
        <v>82.666666666666671</v>
      </c>
      <c r="F387" s="11"/>
      <c r="G387" s="12" t="s">
        <v>14</v>
      </c>
    </row>
    <row r="388" spans="1:7" ht="15.75">
      <c r="A388" s="7" t="str">
        <f>[1]Komisia2!B72</f>
        <v>Rizling rýnsky DSC</v>
      </c>
      <c r="B388" s="8">
        <f>[1]Komisia2!C72</f>
        <v>2021</v>
      </c>
      <c r="C388" s="8" t="str">
        <f>[1]Komisia2!D72</f>
        <v>I/3</v>
      </c>
      <c r="D388" s="7" t="str">
        <f>[1]Komisia2!E72</f>
        <v>Zámocké</v>
      </c>
      <c r="E388" s="19">
        <f>[1]Komisia2!F72</f>
        <v>82</v>
      </c>
      <c r="F388" s="31"/>
      <c r="G388" s="12" t="s">
        <v>14</v>
      </c>
    </row>
    <row r="389" spans="1:7" ht="15.75">
      <c r="A389" s="1" t="str">
        <f>[1]Komisia2!B46</f>
        <v>Pavon DSC</v>
      </c>
      <c r="B389" s="2">
        <f>[1]Komisia2!C46</f>
        <v>2017</v>
      </c>
      <c r="C389" s="2" t="str">
        <f>[1]Komisia2!D46</f>
        <v>III/21</v>
      </c>
      <c r="D389" s="1" t="str">
        <f>[1]Komisia2!E46</f>
        <v>Zámocké</v>
      </c>
      <c r="E389" s="6">
        <f>[1]Komisia2!F46</f>
        <v>77.333333333333329</v>
      </c>
      <c r="G389" s="12" t="s">
        <v>14</v>
      </c>
    </row>
    <row r="390" spans="1:7" ht="15.75">
      <c r="A390" s="7" t="str">
        <f>[1]Komisia4!B83</f>
        <v>Tokajské samorodné sladké</v>
      </c>
      <c r="B390" s="8">
        <f>[1]Komisia4!C83</f>
        <v>2017</v>
      </c>
      <c r="C390" s="8" t="str">
        <f>[1]Komisia4!D83</f>
        <v>V/40</v>
      </c>
      <c r="D390" s="7" t="str">
        <f>[1]Komisia4!E83</f>
        <v>Zlatý strapec</v>
      </c>
      <c r="E390" s="19">
        <f>[1]Komisia4!F83</f>
        <v>87.666666666666671</v>
      </c>
      <c r="F390" s="27" t="s">
        <v>0</v>
      </c>
      <c r="G390" s="12" t="s">
        <v>14</v>
      </c>
    </row>
    <row r="391" spans="1:7" ht="15.75">
      <c r="A391" s="7" t="str">
        <f>[1]Komisia5!B85</f>
        <v>Tokajský forditáš</v>
      </c>
      <c r="B391" s="8">
        <f>[1]Komisia5!C85</f>
        <v>2017</v>
      </c>
      <c r="C391" s="8" t="str">
        <f>[1]Komisia5!D85</f>
        <v>V/40</v>
      </c>
      <c r="D391" s="7" t="str">
        <f>[1]Komisia5!E85</f>
        <v>Zlatý strapec</v>
      </c>
      <c r="E391" s="19">
        <f>[1]Komisia5!F85</f>
        <v>84</v>
      </c>
      <c r="F391" s="20"/>
      <c r="G391" s="12" t="s">
        <v>14</v>
      </c>
    </row>
    <row r="392" spans="1:7" ht="15.75">
      <c r="A392" s="7" t="str">
        <f>[1]Komisia1!B85</f>
        <v>Marselan  barrique</v>
      </c>
      <c r="B392" s="8">
        <f>[1]Komisia1!C85</f>
        <v>2019</v>
      </c>
      <c r="C392" s="8" t="str">
        <f>[1]Komisia1!D85</f>
        <v>III/21</v>
      </c>
      <c r="D392" s="7" t="str">
        <f>[1]Komisia1!E85</f>
        <v>Agatija</v>
      </c>
      <c r="E392" s="33">
        <f>[1]Komisia1!F85</f>
        <v>86</v>
      </c>
      <c r="F392" s="26" t="s">
        <v>0</v>
      </c>
      <c r="G392" s="14" t="s">
        <v>16</v>
      </c>
    </row>
    <row r="393" spans="1:7" ht="15.75">
      <c r="A393" s="1" t="str">
        <f>[1]Komisia3!B45</f>
        <v>Cabernet Sauvignon-Cabernet Franc barrique</v>
      </c>
      <c r="B393" s="2">
        <f>[1]Komisia3!C45</f>
        <v>2013</v>
      </c>
      <c r="C393" s="2" t="str">
        <f>[1]Komisia3!D45</f>
        <v>III/21</v>
      </c>
      <c r="D393" s="1" t="str">
        <f>[1]Komisia3!E45</f>
        <v>Agatija</v>
      </c>
      <c r="E393" s="6">
        <f>[1]Komisia3!F45</f>
        <v>81.333333333333329</v>
      </c>
      <c r="F393" s="11"/>
      <c r="G393" s="14" t="s">
        <v>16</v>
      </c>
    </row>
    <row r="394" spans="1:7" ht="15.75">
      <c r="A394" s="7" t="str">
        <f>[1]Komisia5!B59</f>
        <v>Tamjanika</v>
      </c>
      <c r="B394" s="8">
        <f>[1]Komisia5!C59</f>
        <v>2021</v>
      </c>
      <c r="C394" s="8" t="str">
        <f>[1]Komisia5!D59</f>
        <v>IV/26</v>
      </c>
      <c r="D394" s="7" t="str">
        <f>[1]Komisia5!E59</f>
        <v>Magaza</v>
      </c>
      <c r="E394" s="19">
        <f>[1]Komisia5!F59</f>
        <v>84.333333333333329</v>
      </c>
      <c r="F394" s="31"/>
      <c r="G394" s="13" t="s">
        <v>16</v>
      </c>
    </row>
    <row r="395" spans="1:7" ht="15.75">
      <c r="A395" s="1" t="str">
        <f>[1]Komisia3!B17</f>
        <v>Chardonnay barrique</v>
      </c>
      <c r="B395" s="2">
        <f>[1]Komisia3!C17</f>
        <v>2018</v>
      </c>
      <c r="C395" s="2" t="str">
        <f>[1]Komisia3!D17</f>
        <v>I/1</v>
      </c>
      <c r="D395" s="1" t="str">
        <f>[1]Komisia3!E17</f>
        <v>Magaza</v>
      </c>
      <c r="E395" s="6">
        <f>[1]Komisia3!F17</f>
        <v>82.666666666666671</v>
      </c>
      <c r="F395" s="11"/>
      <c r="G395" s="13" t="s">
        <v>16</v>
      </c>
    </row>
    <row r="396" spans="1:7" ht="15.75">
      <c r="A396" s="7" t="str">
        <f>[1]Komisia3!B83</f>
        <v>Putnik-Cabernet Sauvignon-Vranac</v>
      </c>
      <c r="B396" s="8">
        <f>[1]Komisia3!C83</f>
        <v>2020</v>
      </c>
      <c r="C396" s="8" t="str">
        <f>[1]Komisia3!D83</f>
        <v>III/21</v>
      </c>
      <c r="D396" s="7" t="str">
        <f>[1]Komisia3!E83</f>
        <v>Milojevič</v>
      </c>
      <c r="E396" s="19">
        <f>[1]Komisia3!F83</f>
        <v>78.333333333333329</v>
      </c>
      <c r="G396" s="13" t="s">
        <v>16</v>
      </c>
    </row>
    <row r="397" spans="1:7" ht="15.75">
      <c r="A397" s="23" t="s">
        <v>4</v>
      </c>
      <c r="B397" s="24">
        <v>2021</v>
      </c>
      <c r="C397" s="24" t="s">
        <v>5</v>
      </c>
      <c r="D397" s="23" t="s">
        <v>6</v>
      </c>
      <c r="E397" s="32">
        <v>88.33</v>
      </c>
      <c r="F397" s="27" t="s">
        <v>3</v>
      </c>
      <c r="G397" s="13" t="s">
        <v>16</v>
      </c>
    </row>
    <row r="398" spans="1:7" ht="15.75">
      <c r="A398" s="1" t="str">
        <f>[1]Komisia2!B2</f>
        <v>Tamjanika</v>
      </c>
      <c r="B398" s="2">
        <f>[1]Komisia2!C2</f>
        <v>2021</v>
      </c>
      <c r="C398" s="2" t="str">
        <f>[1]Komisia2!D2</f>
        <v>IV/26</v>
      </c>
      <c r="D398" s="1" t="str">
        <f>[1]Komisia2!E2</f>
        <v>Savic</v>
      </c>
      <c r="E398" s="6">
        <f>[1]Komisia2!F2</f>
        <v>80</v>
      </c>
      <c r="G398" s="13" t="s">
        <v>16</v>
      </c>
    </row>
    <row r="399" spans="1:7" ht="15.75">
      <c r="A399" s="1" t="str">
        <f>[1]Komisia5!B3</f>
        <v>Grasac-Inox</v>
      </c>
      <c r="B399" s="2">
        <f>[1]Komisia5!C3</f>
        <v>2021</v>
      </c>
      <c r="C399" s="2" t="str">
        <f>[1]Komisia5!D3</f>
        <v>I/1</v>
      </c>
      <c r="D399" s="1" t="str">
        <f>[1]Komisia5!E3</f>
        <v>Smiljkovič</v>
      </c>
      <c r="E399" s="6">
        <f>[1]Komisia5!F3</f>
        <v>84</v>
      </c>
      <c r="F399" s="31"/>
      <c r="G399" s="13" t="s">
        <v>16</v>
      </c>
    </row>
    <row r="400" spans="1:7" ht="15.75">
      <c r="A400" s="7" t="str">
        <f>[1]Komisia4!B56</f>
        <v>Chardonnay</v>
      </c>
      <c r="B400" s="8">
        <f>[1]Komisia4!C56</f>
        <v>2020</v>
      </c>
      <c r="C400" s="8" t="str">
        <f>[1]Komisia4!D56</f>
        <v>I/1</v>
      </c>
      <c r="D400" s="7" t="str">
        <f>[1]Komisia4!E56</f>
        <v>Todorovič</v>
      </c>
      <c r="E400" s="19">
        <f>[1]Komisia4!F56</f>
        <v>83.333333333333329</v>
      </c>
      <c r="F400" s="11"/>
      <c r="G400" s="13" t="s">
        <v>16</v>
      </c>
    </row>
    <row r="401" spans="1:7" ht="15.75">
      <c r="A401" s="29" t="str">
        <f>[1]Komisia2!B45</f>
        <v>Cabernet Sauvignon</v>
      </c>
      <c r="B401" s="30">
        <f>[1]Komisia2!C45</f>
        <v>2018</v>
      </c>
      <c r="C401" s="30" t="str">
        <f>[1]Komisia2!D45</f>
        <v>III/21</v>
      </c>
      <c r="D401" s="29" t="str">
        <f>[1]Komisia2!E45</f>
        <v>Valčič</v>
      </c>
      <c r="E401" s="3">
        <f>[1]Komisia2!F45</f>
        <v>71</v>
      </c>
      <c r="G401" s="13" t="s">
        <v>16</v>
      </c>
    </row>
  </sheetData>
  <sortState ref="A7:G11">
    <sortCondition descending="1" ref="E7:E11"/>
  </sortState>
  <conditionalFormatting sqref="E3:E400">
    <cfRule type="cellIs" dxfId="3" priority="9" stopIfTrue="1" operator="between">
      <formula>85</formula>
      <formula>91.99</formula>
    </cfRule>
    <cfRule type="cellIs" dxfId="2" priority="10" stopIfTrue="1" operator="between">
      <formula>92</formula>
      <formula>100</formula>
    </cfRule>
  </conditionalFormatting>
  <conditionalFormatting sqref="E401">
    <cfRule type="cellIs" dxfId="1" priority="1" stopIfTrue="1" operator="between">
      <formula>86</formula>
      <formula>91.99</formula>
    </cfRule>
    <cfRule type="cellIs" dxfId="0" priority="2" stopIfTrue="1" operator="between">
      <formula>92</formula>
      <formula>100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2020-09-26T08:46:24Z</dcterms:created>
  <dcterms:modified xsi:type="dcterms:W3CDTF">2022-06-21T08:17:25Z</dcterms:modified>
</cp:coreProperties>
</file>