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<sst xmlns="http://schemas.openxmlformats.org/spreadsheetml/2006/main" count="478" uniqueCount="22">
  <si>
    <t>P.č.</t>
  </si>
  <si>
    <t>Víno</t>
  </si>
  <si>
    <t>Ročník</t>
  </si>
  <si>
    <t>Kategória</t>
  </si>
  <si>
    <t>Výrobca</t>
  </si>
  <si>
    <t>Body</t>
  </si>
  <si>
    <t>cz</t>
  </si>
  <si>
    <t>sk</t>
  </si>
  <si>
    <t>pl</t>
  </si>
  <si>
    <t>g</t>
  </si>
  <si>
    <t>cro</t>
  </si>
  <si>
    <t>srb</t>
  </si>
  <si>
    <t>GM</t>
  </si>
  <si>
    <t>DGM</t>
  </si>
  <si>
    <t>a</t>
  </si>
  <si>
    <t>DGM-CH</t>
  </si>
  <si>
    <t>GM-CH</t>
  </si>
  <si>
    <t>hu</t>
  </si>
  <si>
    <t>i</t>
  </si>
  <si>
    <t>ru</t>
  </si>
  <si>
    <t>s</t>
  </si>
  <si>
    <t>slo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</si>
</sst>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double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NumberFormat="1" applyFont="1" applyBorder="1" applyAlignment="1" applyProtection="1">
      <alignment horizontal="center"/>
      <protection hidden="1" locked="0"/>
    </xf>
    <xf numFmtId="0" fontId="2" fillId="0" borderId="0" xfId="0" applyNumberFormat="1" applyFont="1" applyBorder="1" applyAlignment="1" applyProtection="1">
      <alignment horizontal="left"/>
      <protection hidden="1" locked="0"/>
    </xf>
    <xf numFmtId="4" fontId="2" fillId="0" borderId="0" xfId="0" applyNumberFormat="1" applyFont="1" applyBorder="1" applyAlignment="1" applyProtection="1">
      <alignment horizontal="center"/>
      <protection hidden="1" locked="0"/>
    </xf>
    <xf numFmtId="0" fontId="3" fillId="33" borderId="0" xfId="0" applyNumberFormat="1" applyFont="1" applyFill="1" applyBorder="1" applyAlignment="1" applyProtection="1">
      <alignment horizontal="center"/>
      <protection hidden="1" locked="0"/>
    </xf>
    <xf numFmtId="0" fontId="3" fillId="34" borderId="0" xfId="0" applyNumberFormat="1" applyFont="1" applyFill="1" applyBorder="1" applyAlignment="1" applyProtection="1">
      <alignment horizontal="center"/>
      <protection hidden="1" locked="0"/>
    </xf>
    <xf numFmtId="0" fontId="3" fillId="35" borderId="0" xfId="0" applyNumberFormat="1" applyFont="1" applyFill="1" applyBorder="1" applyAlignment="1" applyProtection="1">
      <alignment horizontal="center"/>
      <protection hidden="1" locked="0"/>
    </xf>
    <xf numFmtId="0" fontId="3" fillId="36" borderId="0" xfId="0" applyNumberFormat="1" applyFont="1" applyFill="1" applyBorder="1" applyAlignment="1" applyProtection="1">
      <alignment horizontal="center"/>
      <protection hidden="1" locked="0"/>
    </xf>
    <xf numFmtId="0" fontId="3" fillId="37" borderId="0" xfId="0" applyNumberFormat="1" applyFont="1" applyFill="1" applyBorder="1" applyAlignment="1" applyProtection="1">
      <alignment horizontal="center"/>
      <protection hidden="1" locked="0"/>
    </xf>
    <xf numFmtId="0" fontId="3" fillId="0" borderId="0" xfId="0" applyNumberFormat="1" applyFont="1" applyBorder="1" applyAlignment="1" applyProtection="1">
      <alignment horizontal="left"/>
      <protection hidden="1" locked="0"/>
    </xf>
    <xf numFmtId="0" fontId="3" fillId="0" borderId="0" xfId="0" applyNumberFormat="1" applyFont="1" applyBorder="1" applyAlignment="1" applyProtection="1">
      <alignment horizontal="center"/>
      <protection hidden="1" locked="0"/>
    </xf>
    <xf numFmtId="4" fontId="3" fillId="0" borderId="10" xfId="0" applyNumberFormat="1" applyFont="1" applyBorder="1" applyAlignment="1" applyProtection="1">
      <alignment horizontal="center"/>
      <protection hidden="1"/>
    </xf>
    <xf numFmtId="0" fontId="3" fillId="38" borderId="0" xfId="0" applyNumberFormat="1" applyFont="1" applyFill="1" applyBorder="1" applyAlignment="1" applyProtection="1">
      <alignment horizontal="center"/>
      <protection hidden="1" locked="0"/>
    </xf>
    <xf numFmtId="0" fontId="3" fillId="39" borderId="0" xfId="0" applyNumberFormat="1" applyFont="1" applyFill="1" applyBorder="1" applyAlignment="1" applyProtection="1">
      <alignment horizontal="center"/>
      <protection hidden="1" locked="0"/>
    </xf>
    <xf numFmtId="0" fontId="3" fillId="40" borderId="0" xfId="0" applyNumberFormat="1" applyFont="1" applyFill="1" applyBorder="1" applyAlignment="1" applyProtection="1">
      <alignment horizontal="center"/>
      <protection hidden="1" locked="0"/>
    </xf>
    <xf numFmtId="0" fontId="3" fillId="41" borderId="0" xfId="0" applyNumberFormat="1" applyFont="1" applyFill="1" applyBorder="1" applyAlignment="1" applyProtection="1">
      <alignment horizontal="center"/>
      <protection hidden="1" locked="0"/>
    </xf>
    <xf numFmtId="0" fontId="3" fillId="0" borderId="11" xfId="0" applyNumberFormat="1" applyFont="1" applyBorder="1" applyAlignment="1" applyProtection="1">
      <alignment horizontal="left"/>
      <protection hidden="1" locked="0"/>
    </xf>
    <xf numFmtId="0" fontId="3" fillId="0" borderId="11" xfId="0" applyNumberFormat="1" applyFont="1" applyBorder="1" applyAlignment="1" applyProtection="1">
      <alignment horizontal="center"/>
      <protection hidden="1" locked="0"/>
    </xf>
    <xf numFmtId="4" fontId="3" fillId="0" borderId="12" xfId="0" applyNumberFormat="1" applyFont="1" applyBorder="1" applyAlignment="1" applyProtection="1">
      <alignment horizontal="center"/>
      <protection hidden="1"/>
    </xf>
    <xf numFmtId="0" fontId="3" fillId="36" borderId="11" xfId="0" applyNumberFormat="1" applyFont="1" applyFill="1" applyBorder="1" applyAlignment="1" applyProtection="1">
      <alignment horizontal="center"/>
      <protection hidden="1" locked="0"/>
    </xf>
    <xf numFmtId="0" fontId="3" fillId="42" borderId="0" xfId="0" applyNumberFormat="1" applyFont="1" applyFill="1" applyBorder="1" applyAlignment="1" applyProtection="1">
      <alignment horizontal="left"/>
      <protection hidden="1" locked="0"/>
    </xf>
    <xf numFmtId="0" fontId="3" fillId="42" borderId="0" xfId="0" applyNumberFormat="1" applyFont="1" applyFill="1" applyBorder="1" applyAlignment="1" applyProtection="1">
      <alignment horizontal="center"/>
      <protection hidden="1" locked="0"/>
    </xf>
    <xf numFmtId="4" fontId="3" fillId="7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43" borderId="0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42" borderId="11" xfId="0" applyNumberFormat="1" applyFont="1" applyFill="1" applyBorder="1" applyAlignment="1" applyProtection="1">
      <alignment horizontal="left"/>
      <protection hidden="1" locked="0"/>
    </xf>
    <xf numFmtId="0" fontId="3" fillId="42" borderId="11" xfId="0" applyNumberFormat="1" applyFont="1" applyFill="1" applyBorder="1" applyAlignment="1" applyProtection="1">
      <alignment horizontal="center"/>
      <protection hidden="1" locked="0"/>
    </xf>
    <xf numFmtId="4" fontId="3" fillId="7" borderId="13" xfId="0" applyNumberFormat="1" applyFont="1" applyFill="1" applyBorder="1" applyAlignment="1" applyProtection="1">
      <alignment horizontal="center"/>
      <protection hidden="1"/>
    </xf>
    <xf numFmtId="4" fontId="3" fillId="7" borderId="12" xfId="0" applyNumberFormat="1" applyFont="1" applyFill="1" applyBorder="1" applyAlignment="1" applyProtection="1">
      <alignment horizontal="center"/>
      <protection hidden="1"/>
    </xf>
    <xf numFmtId="0" fontId="3" fillId="40" borderId="11" xfId="0" applyNumberFormat="1" applyFont="1" applyFill="1" applyBorder="1" applyAlignment="1" applyProtection="1">
      <alignment horizontal="center"/>
      <protection hidden="1" locked="0"/>
    </xf>
    <xf numFmtId="0" fontId="0" fillId="0" borderId="11" xfId="0" applyFont="1" applyBorder="1" applyAlignment="1">
      <alignment horizontal="center"/>
    </xf>
    <xf numFmtId="4" fontId="3" fillId="0" borderId="0" xfId="0" applyNumberFormat="1" applyFont="1" applyBorder="1" applyAlignment="1" applyProtection="1">
      <alignment horizontal="center"/>
      <protection hidden="1"/>
    </xf>
    <xf numFmtId="0" fontId="3" fillId="38" borderId="11" xfId="0" applyNumberFormat="1" applyFont="1" applyFill="1" applyBorder="1" applyAlignment="1" applyProtection="1">
      <alignment horizontal="center"/>
      <protection hidden="1" locked="0"/>
    </xf>
    <xf numFmtId="4" fontId="3" fillId="0" borderId="13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3" fillId="35" borderId="11" xfId="0" applyNumberFormat="1" applyFont="1" applyFill="1" applyBorder="1" applyAlignment="1" applyProtection="1">
      <alignment horizontal="center"/>
      <protection hidden="1" locked="0"/>
    </xf>
    <xf numFmtId="4" fontId="3" fillId="44" borderId="12" xfId="0" applyNumberFormat="1" applyFont="1" applyFill="1" applyBorder="1" applyAlignment="1" applyProtection="1">
      <alignment horizontal="center"/>
      <protection hidden="1"/>
    </xf>
    <xf numFmtId="4" fontId="37" fillId="7" borderId="12" xfId="0" applyNumberFormat="1" applyFont="1" applyFill="1" applyBorder="1" applyAlignment="1" applyProtection="1">
      <alignment horizontal="center"/>
      <protection hidden="1"/>
    </xf>
    <xf numFmtId="4" fontId="37" fillId="0" borderId="12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5">
    <dxf>
      <fill>
        <patternFill patternType="solid">
          <fgColor indexed="34"/>
          <bgColor indexed="13"/>
        </patternFill>
      </fill>
    </dxf>
    <dxf>
      <font>
        <b val="0"/>
        <color indexed="10"/>
      </font>
    </dxf>
    <dxf>
      <fill>
        <patternFill patternType="solid">
          <fgColor indexed="34"/>
          <bgColor indexed="13"/>
        </patternFill>
      </fill>
    </dxf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D2021%20%20%20kone&#269;n&#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isia1"/>
      <sheetName val="Komisia2"/>
      <sheetName val="Komisia3"/>
      <sheetName val="Komisia4"/>
      <sheetName val="Komisia5"/>
      <sheetName val="Komisia6"/>
      <sheetName val="Spolu"/>
    </sheetNames>
    <sheetDataSet>
      <sheetData sheetId="0">
        <row r="2">
          <cell r="A2">
            <v>101</v>
          </cell>
          <cell r="B2" t="str">
            <v>Sauvignon DSC</v>
          </cell>
          <cell r="C2">
            <v>2020</v>
          </cell>
          <cell r="D2" t="str">
            <v>IV/26</v>
          </cell>
          <cell r="E2" t="str">
            <v>HR Winery</v>
          </cell>
          <cell r="F2">
            <v>79.33333333333333</v>
          </cell>
        </row>
        <row r="3">
          <cell r="A3">
            <v>102</v>
          </cell>
          <cell r="B3" t="str">
            <v>Sauvignon kabinet</v>
          </cell>
          <cell r="C3">
            <v>2020</v>
          </cell>
          <cell r="D3" t="str">
            <v>IV/26</v>
          </cell>
          <cell r="E3" t="str">
            <v>Podola</v>
          </cell>
          <cell r="F3">
            <v>82</v>
          </cell>
        </row>
        <row r="4">
          <cell r="A4">
            <v>103</v>
          </cell>
          <cell r="B4" t="str">
            <v>Sauvignon pozdní sběr</v>
          </cell>
          <cell r="C4">
            <v>2020</v>
          </cell>
          <cell r="D4" t="str">
            <v>IV/26</v>
          </cell>
          <cell r="E4" t="str">
            <v>Štěpánek</v>
          </cell>
          <cell r="F4">
            <v>83</v>
          </cell>
        </row>
        <row r="5">
          <cell r="A5">
            <v>104</v>
          </cell>
          <cell r="B5" t="str">
            <v>Sauvignon výber z hrozna</v>
          </cell>
          <cell r="C5">
            <v>2020</v>
          </cell>
          <cell r="D5" t="str">
            <v>IV/26</v>
          </cell>
          <cell r="E5" t="str">
            <v>Regia TT</v>
          </cell>
          <cell r="F5">
            <v>80</v>
          </cell>
        </row>
        <row r="6">
          <cell r="A6">
            <v>105</v>
          </cell>
          <cell r="B6" t="str">
            <v>Sauvignon pozdní sběr</v>
          </cell>
          <cell r="C6">
            <v>2020</v>
          </cell>
          <cell r="D6" t="str">
            <v>IV/26</v>
          </cell>
          <cell r="E6" t="str">
            <v>Žurek</v>
          </cell>
          <cell r="F6">
            <v>0</v>
          </cell>
        </row>
        <row r="7">
          <cell r="A7">
            <v>106</v>
          </cell>
          <cell r="B7" t="str">
            <v>Devín výber z hrozna</v>
          </cell>
          <cell r="C7">
            <v>2020</v>
          </cell>
          <cell r="D7" t="str">
            <v>IV/26</v>
          </cell>
          <cell r="E7" t="str">
            <v>Dvory</v>
          </cell>
          <cell r="F7">
            <v>78.33333333333333</v>
          </cell>
        </row>
        <row r="8">
          <cell r="A8">
            <v>107</v>
          </cell>
          <cell r="B8" t="str">
            <v>Tramín červený výber z hrozna</v>
          </cell>
          <cell r="C8">
            <v>2020</v>
          </cell>
          <cell r="D8" t="str">
            <v>IV/26</v>
          </cell>
          <cell r="E8" t="str">
            <v>Svätý Jur</v>
          </cell>
          <cell r="F8">
            <v>82.33333333333333</v>
          </cell>
        </row>
        <row r="9">
          <cell r="A9">
            <v>108</v>
          </cell>
          <cell r="B9" t="str">
            <v>Pálava pozdní sběr</v>
          </cell>
          <cell r="C9">
            <v>2020</v>
          </cell>
          <cell r="D9" t="str">
            <v>IV/26</v>
          </cell>
          <cell r="E9" t="str">
            <v>Mikulov</v>
          </cell>
          <cell r="F9">
            <v>80.66666666666667</v>
          </cell>
        </row>
        <row r="10">
          <cell r="A10">
            <v>109</v>
          </cell>
          <cell r="B10" t="str">
            <v>Muškát Ottonel neskorý zber</v>
          </cell>
          <cell r="C10">
            <v>2020</v>
          </cell>
          <cell r="D10" t="str">
            <v>IV/26</v>
          </cell>
          <cell r="E10" t="str">
            <v>Dudo</v>
          </cell>
          <cell r="F10">
            <v>83.33333333333333</v>
          </cell>
        </row>
        <row r="11">
          <cell r="A11">
            <v>110</v>
          </cell>
          <cell r="B11" t="str">
            <v>Muškát moravský  DSC</v>
          </cell>
          <cell r="C11">
            <v>2020</v>
          </cell>
          <cell r="D11" t="str">
            <v>IV/26</v>
          </cell>
          <cell r="E11" t="str">
            <v>Malík</v>
          </cell>
          <cell r="F11">
            <v>74.33333333333333</v>
          </cell>
        </row>
        <row r="12">
          <cell r="A12">
            <v>111</v>
          </cell>
          <cell r="B12" t="str">
            <v>Mojmír DSC</v>
          </cell>
          <cell r="C12">
            <v>2019</v>
          </cell>
          <cell r="D12" t="str">
            <v>IV/26</v>
          </cell>
          <cell r="E12" t="str">
            <v>Mojmírovce</v>
          </cell>
          <cell r="F12">
            <v>80.66666666666667</v>
          </cell>
        </row>
        <row r="13">
          <cell r="A13">
            <v>112</v>
          </cell>
          <cell r="B13" t="str">
            <v>Tramín červený výber z hrozna</v>
          </cell>
          <cell r="C13">
            <v>2019</v>
          </cell>
          <cell r="D13" t="str">
            <v>IV/26</v>
          </cell>
          <cell r="E13" t="str">
            <v>Natural</v>
          </cell>
          <cell r="F13">
            <v>86</v>
          </cell>
        </row>
        <row r="15">
          <cell r="A15">
            <v>114</v>
          </cell>
          <cell r="B15" t="str">
            <v>Sauvignon pozdní sběr</v>
          </cell>
          <cell r="C15">
            <v>2020</v>
          </cell>
          <cell r="D15" t="str">
            <v>IV/27</v>
          </cell>
          <cell r="E15" t="str">
            <v>Annovino</v>
          </cell>
          <cell r="F15">
            <v>83.66666666666667</v>
          </cell>
        </row>
        <row r="16">
          <cell r="A16">
            <v>115</v>
          </cell>
          <cell r="B16" t="str">
            <v>Hibernal pozdní sběr</v>
          </cell>
          <cell r="C16">
            <v>2020</v>
          </cell>
          <cell r="D16" t="str">
            <v>IV/27</v>
          </cell>
          <cell r="E16" t="str">
            <v>Vinofol</v>
          </cell>
          <cell r="F16">
            <v>83.33333333333333</v>
          </cell>
        </row>
        <row r="17">
          <cell r="A17">
            <v>116</v>
          </cell>
          <cell r="B17" t="str">
            <v>Tramín červený výber z hrozna</v>
          </cell>
          <cell r="C17">
            <v>2020</v>
          </cell>
          <cell r="D17" t="str">
            <v>IV/27</v>
          </cell>
          <cell r="E17" t="str">
            <v>Villa Vino</v>
          </cell>
          <cell r="F17">
            <v>85.33333333333333</v>
          </cell>
        </row>
        <row r="18">
          <cell r="A18">
            <v>117</v>
          </cell>
          <cell r="B18" t="str">
            <v>Devín výber z hrozna</v>
          </cell>
          <cell r="C18">
            <v>2019</v>
          </cell>
          <cell r="D18" t="str">
            <v>IV/27</v>
          </cell>
          <cell r="E18" t="str">
            <v>Terra Wylak</v>
          </cell>
          <cell r="F18">
            <v>83.66666666666667</v>
          </cell>
        </row>
        <row r="19">
          <cell r="A19">
            <v>118</v>
          </cell>
          <cell r="B19" t="str">
            <v>Tramín červený výber z hrozna</v>
          </cell>
          <cell r="C19">
            <v>2019</v>
          </cell>
          <cell r="D19" t="str">
            <v>IV/27</v>
          </cell>
          <cell r="E19" t="str">
            <v>Gaži</v>
          </cell>
          <cell r="F19">
            <v>82.66666666666667</v>
          </cell>
        </row>
        <row r="20">
          <cell r="A20">
            <v>119</v>
          </cell>
          <cell r="B20" t="str">
            <v>Tramín vyběr z hroznů</v>
          </cell>
          <cell r="C20">
            <v>2020</v>
          </cell>
          <cell r="D20" t="str">
            <v>IV/28</v>
          </cell>
          <cell r="E20" t="str">
            <v>Veverka</v>
          </cell>
          <cell r="F20">
            <v>73.66666666666667</v>
          </cell>
        </row>
        <row r="21">
          <cell r="A21">
            <v>120</v>
          </cell>
          <cell r="B21" t="str">
            <v>Pálava výber z hrozna</v>
          </cell>
          <cell r="C21">
            <v>2020</v>
          </cell>
          <cell r="D21" t="str">
            <v>IV/28</v>
          </cell>
          <cell r="E21" t="str">
            <v>Triticum</v>
          </cell>
          <cell r="F21">
            <v>86.33333333333333</v>
          </cell>
        </row>
        <row r="22">
          <cell r="A22">
            <v>121</v>
          </cell>
          <cell r="B22" t="str">
            <v>Julita</v>
          </cell>
          <cell r="C22">
            <v>2020</v>
          </cell>
          <cell r="D22" t="str">
            <v>IV/28</v>
          </cell>
          <cell r="E22" t="str">
            <v>Piwnica Antoniego</v>
          </cell>
          <cell r="F22">
            <v>79.33333333333333</v>
          </cell>
        </row>
        <row r="24">
          <cell r="A24">
            <v>123</v>
          </cell>
          <cell r="B24" t="str">
            <v>Chardonnay extra brut</v>
          </cell>
          <cell r="C24">
            <v>2018</v>
          </cell>
          <cell r="D24" t="str">
            <v>I/7</v>
          </cell>
          <cell r="E24" t="str">
            <v>Hažič</v>
          </cell>
          <cell r="F24">
            <v>87.66666666666667</v>
          </cell>
        </row>
        <row r="25">
          <cell r="A25">
            <v>124</v>
          </cell>
          <cell r="B25" t="str">
            <v>Grand Sekt Pinots brut</v>
          </cell>
          <cell r="C25">
            <v>2019</v>
          </cell>
          <cell r="D25" t="str">
            <v>I/7</v>
          </cell>
          <cell r="E25" t="str">
            <v>Movino</v>
          </cell>
          <cell r="F25">
            <v>84</v>
          </cell>
        </row>
        <row r="26">
          <cell r="A26">
            <v>125</v>
          </cell>
          <cell r="B26" t="str">
            <v>Prestige brut</v>
          </cell>
          <cell r="C26">
            <v>2019</v>
          </cell>
          <cell r="D26" t="str">
            <v>I/7</v>
          </cell>
          <cell r="E26" t="str">
            <v>Bohemia Sekt</v>
          </cell>
          <cell r="F26">
            <v>84.33333333333333</v>
          </cell>
        </row>
        <row r="27">
          <cell r="A27">
            <v>126</v>
          </cell>
          <cell r="B27" t="str">
            <v>Rizling rýnsky brut</v>
          </cell>
          <cell r="C27">
            <v>2019</v>
          </cell>
          <cell r="D27" t="str">
            <v>I/7</v>
          </cell>
          <cell r="E27" t="str">
            <v>Bobules Hacaj</v>
          </cell>
          <cell r="F27">
            <v>75.33333333333333</v>
          </cell>
        </row>
        <row r="28">
          <cell r="A28">
            <v>127</v>
          </cell>
          <cell r="B28" t="str">
            <v>Cabernet Sauvignon brut</v>
          </cell>
          <cell r="D28" t="str">
            <v>I/7</v>
          </cell>
          <cell r="E28" t="str">
            <v>Hubert</v>
          </cell>
          <cell r="F28">
            <v>81</v>
          </cell>
        </row>
        <row r="29">
          <cell r="A29">
            <v>128</v>
          </cell>
          <cell r="B29" t="str">
            <v>Prestige Chardonnay brut</v>
          </cell>
          <cell r="C29">
            <v>2017</v>
          </cell>
          <cell r="D29" t="str">
            <v>I/7</v>
          </cell>
          <cell r="E29" t="str">
            <v>Bohemia Sekt</v>
          </cell>
          <cell r="F29">
            <v>87</v>
          </cell>
        </row>
        <row r="30">
          <cell r="A30">
            <v>129</v>
          </cell>
          <cell r="B30" t="str">
            <v>Prestige demisec</v>
          </cell>
          <cell r="C30">
            <v>2018</v>
          </cell>
          <cell r="D30" t="str">
            <v>I/9</v>
          </cell>
          <cell r="E30" t="str">
            <v>Bohemia Sekt</v>
          </cell>
          <cell r="F30">
            <v>85.66666666666667</v>
          </cell>
        </row>
        <row r="31">
          <cell r="A31">
            <v>130</v>
          </cell>
          <cell r="B31" t="str">
            <v>Turn Premium rosé dry</v>
          </cell>
          <cell r="C31">
            <v>2018</v>
          </cell>
          <cell r="D31" t="str">
            <v>II/18</v>
          </cell>
          <cell r="E31" t="str">
            <v>Krško</v>
          </cell>
          <cell r="F31">
            <v>84</v>
          </cell>
        </row>
        <row r="32">
          <cell r="A32">
            <v>131</v>
          </cell>
          <cell r="B32" t="str">
            <v>Hubert de Luxe rosé doux</v>
          </cell>
          <cell r="D32" t="str">
            <v>II/20</v>
          </cell>
          <cell r="E32" t="str">
            <v>Hubert</v>
          </cell>
          <cell r="F32">
            <v>78.66666666666667</v>
          </cell>
        </row>
        <row r="34">
          <cell r="A34">
            <v>133</v>
          </cell>
          <cell r="B34" t="str">
            <v>Frankovka modrá </v>
          </cell>
          <cell r="C34" t="str">
            <v> </v>
          </cell>
          <cell r="D34" t="str">
            <v>III/21</v>
          </cell>
          <cell r="E34" t="str">
            <v>Golguz</v>
          </cell>
          <cell r="F34">
            <v>77.66666666666667</v>
          </cell>
        </row>
        <row r="35">
          <cell r="A35">
            <v>134</v>
          </cell>
          <cell r="B35" t="str">
            <v>Modrý portugal MZV</v>
          </cell>
          <cell r="C35">
            <v>2020</v>
          </cell>
          <cell r="D35" t="str">
            <v>III/21</v>
          </cell>
          <cell r="E35" t="str">
            <v>Veverka</v>
          </cell>
          <cell r="F35">
            <v>77.66666666666667</v>
          </cell>
        </row>
        <row r="36">
          <cell r="A36">
            <v>135</v>
          </cell>
          <cell r="B36" t="str">
            <v>Krogulec rózany</v>
          </cell>
          <cell r="C36">
            <v>2019</v>
          </cell>
          <cell r="D36" t="str">
            <v>III/21</v>
          </cell>
          <cell r="E36" t="str">
            <v>Winnica Rajska</v>
          </cell>
          <cell r="F36">
            <v>74.66666666666667</v>
          </cell>
        </row>
        <row r="37">
          <cell r="A37">
            <v>136</v>
          </cell>
          <cell r="B37" t="str">
            <v>Cabernet Sauvignon neskorý zber</v>
          </cell>
          <cell r="C37">
            <v>2019</v>
          </cell>
          <cell r="D37" t="str">
            <v>III/21</v>
          </cell>
          <cell r="E37" t="str">
            <v>Villa Vino</v>
          </cell>
          <cell r="F37">
            <v>86.33333333333333</v>
          </cell>
        </row>
        <row r="38">
          <cell r="A38">
            <v>137</v>
          </cell>
          <cell r="B38" t="str">
            <v>Black Elisabeth</v>
          </cell>
          <cell r="C38">
            <v>2018</v>
          </cell>
          <cell r="D38" t="str">
            <v>III/21</v>
          </cell>
          <cell r="E38" t="str">
            <v>Čachtice</v>
          </cell>
          <cell r="F38">
            <v>92</v>
          </cell>
        </row>
        <row r="39">
          <cell r="A39">
            <v>138</v>
          </cell>
          <cell r="B39" t="str">
            <v>FrankAndré</v>
          </cell>
          <cell r="C39">
            <v>2018</v>
          </cell>
          <cell r="D39" t="str">
            <v>III/21</v>
          </cell>
          <cell r="E39" t="str">
            <v>Máťuš</v>
          </cell>
          <cell r="F39">
            <v>83.66666666666667</v>
          </cell>
        </row>
        <row r="52">
          <cell r="A52">
            <v>151</v>
          </cell>
          <cell r="B52" t="str">
            <v>Sylvánské zelené</v>
          </cell>
          <cell r="C52">
            <v>2020</v>
          </cell>
          <cell r="D52" t="str">
            <v>I/1</v>
          </cell>
          <cell r="E52" t="str">
            <v>VD Kopeček</v>
          </cell>
          <cell r="F52">
            <v>79.66666666666667</v>
          </cell>
        </row>
        <row r="53">
          <cell r="A53">
            <v>152</v>
          </cell>
          <cell r="B53" t="str">
            <v>Rizling vlašský DSC</v>
          </cell>
          <cell r="C53">
            <v>2020</v>
          </cell>
          <cell r="D53" t="str">
            <v>I/1</v>
          </cell>
          <cell r="E53" t="str">
            <v>Trnovec</v>
          </cell>
          <cell r="F53">
            <v>78</v>
          </cell>
        </row>
        <row r="54">
          <cell r="A54">
            <v>153</v>
          </cell>
          <cell r="B54" t="str">
            <v>Grűner Veltliner</v>
          </cell>
          <cell r="C54">
            <v>2020</v>
          </cell>
          <cell r="D54" t="str">
            <v>I/1</v>
          </cell>
          <cell r="E54" t="str">
            <v>Gmeinbock</v>
          </cell>
          <cell r="F54">
            <v>86</v>
          </cell>
        </row>
        <row r="55">
          <cell r="A55">
            <v>154</v>
          </cell>
          <cell r="B55" t="str">
            <v>Veltlínské zelené pozdní sběr</v>
          </cell>
          <cell r="C55">
            <v>2020</v>
          </cell>
          <cell r="D55" t="str">
            <v>I/1</v>
          </cell>
          <cell r="E55" t="str">
            <v>Lacina</v>
          </cell>
          <cell r="F55">
            <v>82.66666666666667</v>
          </cell>
        </row>
        <row r="56">
          <cell r="A56">
            <v>155</v>
          </cell>
          <cell r="B56" t="str">
            <v>Ryzlink rýnský kabinet</v>
          </cell>
          <cell r="C56">
            <v>2020</v>
          </cell>
          <cell r="D56" t="str">
            <v>I/1</v>
          </cell>
          <cell r="E56" t="str">
            <v>Hruška</v>
          </cell>
          <cell r="F56">
            <v>85</v>
          </cell>
        </row>
        <row r="57">
          <cell r="A57">
            <v>156</v>
          </cell>
          <cell r="B57" t="str">
            <v>Rulandské bílé pozdní sběr</v>
          </cell>
          <cell r="C57">
            <v>2020</v>
          </cell>
          <cell r="D57" t="str">
            <v>I/1</v>
          </cell>
          <cell r="E57" t="str">
            <v>Dufek</v>
          </cell>
          <cell r="F57">
            <v>83.66666666666667</v>
          </cell>
        </row>
        <row r="58">
          <cell r="A58">
            <v>157</v>
          </cell>
          <cell r="B58" t="str">
            <v>Rulandské bílé výběr z hroznů</v>
          </cell>
          <cell r="C58">
            <v>2020</v>
          </cell>
          <cell r="D58" t="str">
            <v>I/1</v>
          </cell>
          <cell r="E58" t="str">
            <v>Štěpánek</v>
          </cell>
          <cell r="F58">
            <v>86.66666666666667</v>
          </cell>
        </row>
        <row r="59">
          <cell r="A59">
            <v>158</v>
          </cell>
          <cell r="B59" t="str">
            <v>Chardonnay výber z hrozna</v>
          </cell>
          <cell r="C59">
            <v>2020</v>
          </cell>
          <cell r="D59" t="str">
            <v>I/1</v>
          </cell>
          <cell r="E59" t="str">
            <v>Movino</v>
          </cell>
          <cell r="F59">
            <v>83</v>
          </cell>
        </row>
        <row r="60">
          <cell r="A60">
            <v>159</v>
          </cell>
          <cell r="B60" t="str">
            <v>Chardonnay-Pinot gricio</v>
          </cell>
          <cell r="C60">
            <v>2020</v>
          </cell>
          <cell r="D60" t="str">
            <v>I/1</v>
          </cell>
          <cell r="E60" t="str">
            <v>Doja</v>
          </cell>
          <cell r="F60">
            <v>89.33333333333333</v>
          </cell>
        </row>
        <row r="61">
          <cell r="A61">
            <v>160</v>
          </cell>
          <cell r="B61" t="str">
            <v>Chardonnay výber z hrozna</v>
          </cell>
          <cell r="C61">
            <v>2020</v>
          </cell>
          <cell r="D61" t="str">
            <v>I/1</v>
          </cell>
          <cell r="E61" t="str">
            <v>Podola</v>
          </cell>
          <cell r="F61">
            <v>83.33333333333333</v>
          </cell>
        </row>
        <row r="62">
          <cell r="A62">
            <v>161</v>
          </cell>
          <cell r="B62" t="str">
            <v>Chardonnay</v>
          </cell>
          <cell r="C62">
            <v>2019</v>
          </cell>
          <cell r="D62" t="str">
            <v>I/1</v>
          </cell>
          <cell r="E62" t="str">
            <v>Pevac</v>
          </cell>
          <cell r="F62">
            <v>76.66666666666667</v>
          </cell>
        </row>
        <row r="63">
          <cell r="A63">
            <v>162</v>
          </cell>
          <cell r="B63" t="str">
            <v>Amber sur lie</v>
          </cell>
          <cell r="C63">
            <v>2019</v>
          </cell>
          <cell r="D63" t="str">
            <v>I/1</v>
          </cell>
          <cell r="E63" t="str">
            <v>Winnica Ingrid</v>
          </cell>
          <cell r="F63">
            <v>81</v>
          </cell>
        </row>
        <row r="64">
          <cell r="A64">
            <v>163</v>
          </cell>
          <cell r="B64" t="str">
            <v>Chardonnay barrique</v>
          </cell>
          <cell r="C64">
            <v>2019</v>
          </cell>
          <cell r="D64" t="str">
            <v>I/1</v>
          </cell>
          <cell r="E64" t="str">
            <v>Eden</v>
          </cell>
          <cell r="F64">
            <v>85.66666666666667</v>
          </cell>
        </row>
        <row r="65">
          <cell r="A65">
            <v>164</v>
          </cell>
          <cell r="B65" t="str">
            <v>Rulandské šedé výber z hrozna</v>
          </cell>
          <cell r="C65">
            <v>2019</v>
          </cell>
          <cell r="D65" t="str">
            <v>I/1</v>
          </cell>
          <cell r="E65" t="str">
            <v>Gaži</v>
          </cell>
          <cell r="F65">
            <v>82</v>
          </cell>
        </row>
        <row r="66">
          <cell r="A66">
            <v>165</v>
          </cell>
          <cell r="B66" t="str">
            <v>Veltlínske zelené</v>
          </cell>
          <cell r="C66">
            <v>2019</v>
          </cell>
          <cell r="D66" t="str">
            <v>I/1</v>
          </cell>
          <cell r="E66" t="str">
            <v>Čachtice</v>
          </cell>
          <cell r="F66">
            <v>83</v>
          </cell>
        </row>
        <row r="67">
          <cell r="A67">
            <v>166</v>
          </cell>
          <cell r="B67" t="str">
            <v>Grűner Veltliner DSC</v>
          </cell>
          <cell r="C67">
            <v>2018</v>
          </cell>
          <cell r="D67" t="str">
            <v>I/1</v>
          </cell>
          <cell r="E67" t="str">
            <v>Terra Wylak</v>
          </cell>
          <cell r="F67">
            <v>86.33333333333333</v>
          </cell>
        </row>
        <row r="68">
          <cell r="A68">
            <v>167</v>
          </cell>
          <cell r="B68" t="str">
            <v>Riesling sur lie pozdní sběr</v>
          </cell>
          <cell r="C68">
            <v>2014</v>
          </cell>
          <cell r="D68" t="str">
            <v>I/1</v>
          </cell>
          <cell r="E68" t="str">
            <v>Baloun</v>
          </cell>
          <cell r="F68">
            <v>91</v>
          </cell>
        </row>
        <row r="70">
          <cell r="A70">
            <v>169</v>
          </cell>
          <cell r="B70" t="str">
            <v>Rulandské šedé pozdní sběr</v>
          </cell>
          <cell r="C70">
            <v>2020</v>
          </cell>
          <cell r="D70" t="str">
            <v>I/2</v>
          </cell>
          <cell r="E70" t="str">
            <v>Vinium</v>
          </cell>
          <cell r="F70">
            <v>86.66666666666667</v>
          </cell>
        </row>
        <row r="71">
          <cell r="A71">
            <v>170</v>
          </cell>
          <cell r="B71" t="str">
            <v>Rulandské šedé neskorý zber</v>
          </cell>
          <cell r="C71">
            <v>2019</v>
          </cell>
          <cell r="D71" t="str">
            <v>I/2</v>
          </cell>
          <cell r="E71" t="str">
            <v>Mokas</v>
          </cell>
          <cell r="F71">
            <v>82.33333333333333</v>
          </cell>
        </row>
        <row r="72">
          <cell r="A72">
            <v>171</v>
          </cell>
          <cell r="B72" t="str">
            <v>Rulandské biele neskorý zber</v>
          </cell>
          <cell r="C72">
            <v>2020</v>
          </cell>
          <cell r="D72" t="str">
            <v>I/3</v>
          </cell>
          <cell r="E72" t="str">
            <v>Dvory</v>
          </cell>
          <cell r="F72">
            <v>82</v>
          </cell>
        </row>
        <row r="73">
          <cell r="A73">
            <v>172</v>
          </cell>
          <cell r="B73" t="str">
            <v>Víno Kráľovnej Alžbety výber z hrozna</v>
          </cell>
          <cell r="C73">
            <v>2019</v>
          </cell>
          <cell r="D73" t="str">
            <v>I/3</v>
          </cell>
          <cell r="E73" t="str">
            <v>Ostrožovič</v>
          </cell>
          <cell r="F73">
            <v>82.66666666666667</v>
          </cell>
        </row>
        <row r="74">
          <cell r="A74">
            <v>173</v>
          </cell>
          <cell r="B74" t="str">
            <v>Palásti Hárslevelű</v>
          </cell>
          <cell r="C74">
            <v>2019</v>
          </cell>
          <cell r="D74" t="str">
            <v>I/4</v>
          </cell>
          <cell r="E74" t="str">
            <v>Boršoš</v>
          </cell>
          <cell r="F74">
            <v>74.33333333333333</v>
          </cell>
        </row>
        <row r="76">
          <cell r="A76">
            <v>175</v>
          </cell>
          <cell r="B76" t="str">
            <v>Alibernet DSC</v>
          </cell>
          <cell r="C76">
            <v>2020</v>
          </cell>
          <cell r="D76" t="str">
            <v>III/21</v>
          </cell>
          <cell r="E76" t="str">
            <v>Levice</v>
          </cell>
          <cell r="F76">
            <v>82</v>
          </cell>
        </row>
        <row r="77">
          <cell r="A77">
            <v>176</v>
          </cell>
          <cell r="B77" t="str">
            <v>Cabernet cuvée pozdní sběr</v>
          </cell>
          <cell r="C77">
            <v>2019</v>
          </cell>
          <cell r="D77" t="str">
            <v>III/21</v>
          </cell>
          <cell r="E77" t="str">
            <v>Dufek</v>
          </cell>
          <cell r="F77">
            <v>84</v>
          </cell>
        </row>
        <row r="78">
          <cell r="A78">
            <v>177</v>
          </cell>
          <cell r="B78" t="str">
            <v>Pinot noir barrique</v>
          </cell>
          <cell r="C78">
            <v>2019</v>
          </cell>
          <cell r="D78" t="str">
            <v>III/21</v>
          </cell>
          <cell r="E78" t="str">
            <v>Król</v>
          </cell>
          <cell r="F78">
            <v>77.66666666666667</v>
          </cell>
        </row>
        <row r="79">
          <cell r="A79">
            <v>178</v>
          </cell>
          <cell r="B79" t="str">
            <v>Regelt barrique</v>
          </cell>
          <cell r="C79">
            <v>2019</v>
          </cell>
          <cell r="D79" t="str">
            <v>III/21</v>
          </cell>
          <cell r="E79" t="str">
            <v>Winnica nad Jarem</v>
          </cell>
          <cell r="F79">
            <v>84.66666666666667</v>
          </cell>
        </row>
        <row r="80">
          <cell r="A80">
            <v>179</v>
          </cell>
          <cell r="B80" t="str">
            <v>Dunaj DSC</v>
          </cell>
          <cell r="C80">
            <v>2019</v>
          </cell>
          <cell r="D80" t="str">
            <v>III/21</v>
          </cell>
          <cell r="E80" t="str">
            <v>Rúbaň</v>
          </cell>
          <cell r="F80">
            <v>80.33333333333333</v>
          </cell>
        </row>
        <row r="81">
          <cell r="A81">
            <v>180</v>
          </cell>
          <cell r="B81" t="str">
            <v>Merlot </v>
          </cell>
          <cell r="C81">
            <v>2019</v>
          </cell>
          <cell r="D81" t="str">
            <v>III/21</v>
          </cell>
          <cell r="E81" t="str">
            <v>Todorovič</v>
          </cell>
          <cell r="F81">
            <v>87</v>
          </cell>
        </row>
        <row r="82">
          <cell r="A82">
            <v>181</v>
          </cell>
          <cell r="B82" t="str">
            <v>Cabernet Sauvignon-Rulandské modré</v>
          </cell>
          <cell r="C82">
            <v>2018</v>
          </cell>
          <cell r="D82" t="str">
            <v>III/21</v>
          </cell>
          <cell r="E82" t="str">
            <v>Baloun</v>
          </cell>
          <cell r="F82">
            <v>83.66666666666667</v>
          </cell>
        </row>
        <row r="83">
          <cell r="A83">
            <v>182</v>
          </cell>
          <cell r="B83" t="str">
            <v>Prokupac barrique</v>
          </cell>
          <cell r="C83">
            <v>2018</v>
          </cell>
          <cell r="D83" t="str">
            <v>III/21</v>
          </cell>
          <cell r="E83" t="str">
            <v>Pevac</v>
          </cell>
          <cell r="F83">
            <v>82.66666666666667</v>
          </cell>
        </row>
        <row r="84">
          <cell r="A84">
            <v>183</v>
          </cell>
          <cell r="B84" t="str">
            <v>Alibernet výber z hrozna</v>
          </cell>
          <cell r="C84">
            <v>2018</v>
          </cell>
          <cell r="D84" t="str">
            <v>III/21</v>
          </cell>
          <cell r="E84" t="str">
            <v>Podola</v>
          </cell>
          <cell r="F84">
            <v>87</v>
          </cell>
        </row>
        <row r="85">
          <cell r="A85">
            <v>184</v>
          </cell>
          <cell r="B85" t="str">
            <v>Bajzle cuvée</v>
          </cell>
          <cell r="C85">
            <v>2018</v>
          </cell>
          <cell r="D85" t="str">
            <v>III/21</v>
          </cell>
          <cell r="E85" t="str">
            <v>Limbavin</v>
          </cell>
          <cell r="F85">
            <v>86.33333333333333</v>
          </cell>
        </row>
        <row r="86">
          <cell r="A86">
            <v>185</v>
          </cell>
          <cell r="B86" t="str">
            <v>Grand Cabernet Villa Chab</v>
          </cell>
          <cell r="C86">
            <v>2018</v>
          </cell>
          <cell r="D86" t="str">
            <v>III/21</v>
          </cell>
          <cell r="E86" t="str">
            <v>Movino</v>
          </cell>
          <cell r="F86">
            <v>84</v>
          </cell>
        </row>
        <row r="87">
          <cell r="A87">
            <v>186</v>
          </cell>
          <cell r="B87" t="str">
            <v>Breg Prokupac</v>
          </cell>
          <cell r="C87">
            <v>2017</v>
          </cell>
          <cell r="D87" t="str">
            <v>III/21</v>
          </cell>
          <cell r="E87" t="str">
            <v>Doja</v>
          </cell>
          <cell r="F87">
            <v>86.66666666666667</v>
          </cell>
        </row>
        <row r="88">
          <cell r="A88">
            <v>187</v>
          </cell>
          <cell r="B88" t="str">
            <v>Alibernet výber z hrozna</v>
          </cell>
          <cell r="C88">
            <v>2017</v>
          </cell>
          <cell r="D88" t="str">
            <v>III/21</v>
          </cell>
          <cell r="E88" t="str">
            <v>Belá</v>
          </cell>
          <cell r="F88">
            <v>82.66666666666667</v>
          </cell>
        </row>
        <row r="89">
          <cell r="A89">
            <v>188</v>
          </cell>
          <cell r="B89" t="str">
            <v>Cabernet Sauvignon výber z hrozna</v>
          </cell>
          <cell r="C89">
            <v>2016</v>
          </cell>
          <cell r="D89" t="str">
            <v>III/21</v>
          </cell>
          <cell r="E89" t="str">
            <v>HR Winery</v>
          </cell>
          <cell r="F89">
            <v>82</v>
          </cell>
        </row>
        <row r="90">
          <cell r="A90">
            <v>189</v>
          </cell>
          <cell r="B90" t="str">
            <v>Sami máme málo</v>
          </cell>
          <cell r="C90">
            <v>2015</v>
          </cell>
          <cell r="D90" t="str">
            <v>III/21</v>
          </cell>
          <cell r="E90" t="str">
            <v>Masaryk</v>
          </cell>
          <cell r="F90">
            <v>81.66666666666667</v>
          </cell>
        </row>
      </sheetData>
      <sheetData sheetId="1">
        <row r="2">
          <cell r="A2">
            <v>201</v>
          </cell>
          <cell r="B2" t="str">
            <v>Solaris pozdní sběr</v>
          </cell>
          <cell r="C2">
            <v>2020</v>
          </cell>
          <cell r="D2" t="str">
            <v>IV/26</v>
          </cell>
          <cell r="E2" t="str">
            <v>Šilinek</v>
          </cell>
          <cell r="F2">
            <v>84.33333333333333</v>
          </cell>
        </row>
        <row r="3">
          <cell r="A3">
            <v>202</v>
          </cell>
          <cell r="B3" t="str">
            <v>Breslava </v>
          </cell>
          <cell r="C3">
            <v>2020</v>
          </cell>
          <cell r="D3" t="str">
            <v>IV/26</v>
          </cell>
          <cell r="E3" t="str">
            <v>Podola</v>
          </cell>
          <cell r="F3">
            <v>87.33333333333333</v>
          </cell>
        </row>
        <row r="4">
          <cell r="A4">
            <v>203</v>
          </cell>
          <cell r="B4" t="str">
            <v>Pálava výber z hrozna</v>
          </cell>
          <cell r="C4">
            <v>2020</v>
          </cell>
          <cell r="D4" t="str">
            <v>IV/26</v>
          </cell>
          <cell r="E4" t="str">
            <v>Mihálik</v>
          </cell>
          <cell r="F4">
            <v>86.33333333333333</v>
          </cell>
        </row>
        <row r="5">
          <cell r="A5">
            <v>204</v>
          </cell>
          <cell r="B5" t="str">
            <v>Sauvignon kabinet</v>
          </cell>
          <cell r="C5">
            <v>2020</v>
          </cell>
          <cell r="D5" t="str">
            <v>IV/26</v>
          </cell>
          <cell r="E5" t="str">
            <v>Trnovec</v>
          </cell>
          <cell r="F5">
            <v>84.33333333333333</v>
          </cell>
        </row>
        <row r="6">
          <cell r="A6">
            <v>205</v>
          </cell>
          <cell r="B6" t="str">
            <v>Sauvignon VOC</v>
          </cell>
          <cell r="C6">
            <v>2020</v>
          </cell>
          <cell r="D6" t="str">
            <v>IV/26</v>
          </cell>
          <cell r="E6" t="str">
            <v>Znojmo</v>
          </cell>
          <cell r="F6">
            <v>82.33333333333333</v>
          </cell>
        </row>
        <row r="7">
          <cell r="A7">
            <v>206</v>
          </cell>
          <cell r="B7" t="str">
            <v>Děvín pozdní sběr</v>
          </cell>
          <cell r="C7">
            <v>2020</v>
          </cell>
          <cell r="D7" t="str">
            <v>IV/26</v>
          </cell>
          <cell r="E7" t="str">
            <v>Hruška</v>
          </cell>
          <cell r="F7">
            <v>84.33333333333333</v>
          </cell>
        </row>
        <row r="8">
          <cell r="A8">
            <v>207</v>
          </cell>
          <cell r="B8" t="str">
            <v>Pálava pozdní sběr</v>
          </cell>
          <cell r="C8">
            <v>2020</v>
          </cell>
          <cell r="D8" t="str">
            <v>IV/26</v>
          </cell>
          <cell r="E8" t="str">
            <v>Dufek</v>
          </cell>
          <cell r="F8">
            <v>86.33333333333333</v>
          </cell>
        </row>
        <row r="9">
          <cell r="A9">
            <v>208</v>
          </cell>
          <cell r="B9" t="str">
            <v>Irsai Oliver DSC</v>
          </cell>
          <cell r="C9">
            <v>2020</v>
          </cell>
          <cell r="D9" t="str">
            <v>IV/26</v>
          </cell>
          <cell r="E9" t="str">
            <v>Mokas</v>
          </cell>
          <cell r="F9">
            <v>82</v>
          </cell>
        </row>
        <row r="10">
          <cell r="A10">
            <v>209</v>
          </cell>
          <cell r="B10" t="str">
            <v>Irsai Oliver pozdní sběr</v>
          </cell>
          <cell r="C10">
            <v>2020</v>
          </cell>
          <cell r="D10" t="str">
            <v>IV/26</v>
          </cell>
          <cell r="E10" t="str">
            <v>Dufek</v>
          </cell>
          <cell r="F10">
            <v>81.33333333333333</v>
          </cell>
        </row>
        <row r="11">
          <cell r="A11">
            <v>210</v>
          </cell>
          <cell r="B11" t="str">
            <v>Perla Kokocza</v>
          </cell>
          <cell r="C11">
            <v>2020</v>
          </cell>
          <cell r="D11" t="str">
            <v>IV/26</v>
          </cell>
          <cell r="E11" t="str">
            <v>Piwnica Antoniego</v>
          </cell>
          <cell r="F11">
            <v>79</v>
          </cell>
        </row>
        <row r="12">
          <cell r="A12">
            <v>211</v>
          </cell>
          <cell r="B12" t="str">
            <v>Pálava výběr z hroznů</v>
          </cell>
          <cell r="C12">
            <v>2019</v>
          </cell>
          <cell r="D12" t="str">
            <v>IV/26</v>
          </cell>
          <cell r="E12" t="str">
            <v>Annovino</v>
          </cell>
          <cell r="F12">
            <v>90.66666666666667</v>
          </cell>
        </row>
        <row r="13">
          <cell r="A13">
            <v>212</v>
          </cell>
          <cell r="B13" t="str">
            <v>Tramín červený výběr z hroznů</v>
          </cell>
          <cell r="C13">
            <v>2017</v>
          </cell>
          <cell r="D13" t="str">
            <v>IV/26</v>
          </cell>
          <cell r="E13" t="str">
            <v>Sedlec</v>
          </cell>
          <cell r="F13">
            <v>81.66666666666667</v>
          </cell>
        </row>
        <row r="15">
          <cell r="A15">
            <v>214</v>
          </cell>
          <cell r="B15" t="str">
            <v>Sauvignon neskorý zber</v>
          </cell>
          <cell r="C15">
            <v>2020</v>
          </cell>
          <cell r="D15" t="str">
            <v>IV/27</v>
          </cell>
          <cell r="E15" t="str">
            <v>Movino</v>
          </cell>
          <cell r="F15">
            <v>85.33333333333333</v>
          </cell>
        </row>
        <row r="16">
          <cell r="A16">
            <v>215</v>
          </cell>
          <cell r="B16" t="str">
            <v>Muscat-Műller Thurgau</v>
          </cell>
          <cell r="C16">
            <v>2020</v>
          </cell>
          <cell r="D16" t="str">
            <v>IV/27</v>
          </cell>
          <cell r="E16" t="str">
            <v>Winnica Ingrid</v>
          </cell>
          <cell r="F16">
            <v>79.66666666666667</v>
          </cell>
        </row>
        <row r="17">
          <cell r="A17">
            <v>216</v>
          </cell>
          <cell r="B17" t="str">
            <v>Pálava výber z hrozna</v>
          </cell>
          <cell r="C17">
            <v>2020</v>
          </cell>
          <cell r="D17" t="str">
            <v>IV/27</v>
          </cell>
          <cell r="E17" t="str">
            <v>Pavelka</v>
          </cell>
          <cell r="F17">
            <v>86</v>
          </cell>
        </row>
        <row r="18">
          <cell r="A18">
            <v>217</v>
          </cell>
          <cell r="B18" t="str">
            <v>Tramín červený výber z hrozna</v>
          </cell>
          <cell r="C18">
            <v>2020</v>
          </cell>
          <cell r="D18" t="str">
            <v>IV/27</v>
          </cell>
          <cell r="E18" t="str">
            <v>Dudo</v>
          </cell>
          <cell r="F18">
            <v>88</v>
          </cell>
        </row>
        <row r="19">
          <cell r="A19">
            <v>218</v>
          </cell>
          <cell r="B19" t="str">
            <v>Souvignier gris pozdní sběr</v>
          </cell>
          <cell r="C19">
            <v>2020</v>
          </cell>
          <cell r="D19" t="str">
            <v>IV/28</v>
          </cell>
          <cell r="E19" t="str">
            <v>Dufek</v>
          </cell>
          <cell r="F19">
            <v>82</v>
          </cell>
        </row>
        <row r="20">
          <cell r="A20">
            <v>219</v>
          </cell>
          <cell r="B20" t="str">
            <v>Hibernal pozdní sběr</v>
          </cell>
          <cell r="C20">
            <v>2020</v>
          </cell>
          <cell r="D20" t="str">
            <v>IV/28</v>
          </cell>
          <cell r="E20" t="str">
            <v>Veverka</v>
          </cell>
          <cell r="F20">
            <v>79.66666666666667</v>
          </cell>
        </row>
        <row r="21">
          <cell r="A21">
            <v>220</v>
          </cell>
          <cell r="B21" t="str">
            <v>Solaris pozdní sběr</v>
          </cell>
          <cell r="C21">
            <v>2020</v>
          </cell>
          <cell r="D21" t="str">
            <v>IV/28</v>
          </cell>
          <cell r="E21" t="str">
            <v>Vinofol</v>
          </cell>
          <cell r="F21">
            <v>81.33333333333333</v>
          </cell>
        </row>
        <row r="22">
          <cell r="A22">
            <v>221</v>
          </cell>
          <cell r="B22" t="str">
            <v>Solaris </v>
          </cell>
          <cell r="C22">
            <v>2018</v>
          </cell>
          <cell r="D22" t="str">
            <v>IV/28</v>
          </cell>
          <cell r="E22" t="str">
            <v>Winnica Bachusowe Pole</v>
          </cell>
          <cell r="F22">
            <v>81</v>
          </cell>
        </row>
        <row r="24">
          <cell r="A24">
            <v>223</v>
          </cell>
          <cell r="B24" t="str">
            <v>Sauvignon frizzante</v>
          </cell>
          <cell r="C24">
            <v>2019</v>
          </cell>
          <cell r="D24" t="str">
            <v>IV/32</v>
          </cell>
          <cell r="E24" t="str">
            <v>Čachtice</v>
          </cell>
          <cell r="F24">
            <v>83</v>
          </cell>
        </row>
        <row r="25">
          <cell r="A25">
            <v>224</v>
          </cell>
          <cell r="B25" t="str">
            <v>Prestige 36</v>
          </cell>
          <cell r="C25">
            <v>2015</v>
          </cell>
          <cell r="D25" t="str">
            <v>I/7</v>
          </cell>
          <cell r="E25" t="str">
            <v>Bohemia Sekt</v>
          </cell>
          <cell r="F25">
            <v>88</v>
          </cell>
        </row>
        <row r="26">
          <cell r="A26">
            <v>225</v>
          </cell>
          <cell r="B26" t="str">
            <v>Chardonnay brut</v>
          </cell>
          <cell r="C26" t="str">
            <v> </v>
          </cell>
          <cell r="D26" t="str">
            <v>I/7</v>
          </cell>
          <cell r="E26" t="str">
            <v>Hubert</v>
          </cell>
          <cell r="F26">
            <v>84</v>
          </cell>
        </row>
        <row r="27">
          <cell r="A27">
            <v>226</v>
          </cell>
          <cell r="B27" t="str">
            <v>Chardonnay brut</v>
          </cell>
          <cell r="C27">
            <v>2019</v>
          </cell>
          <cell r="D27" t="str">
            <v>I/7</v>
          </cell>
          <cell r="E27" t="str">
            <v>Bobules Hacaj</v>
          </cell>
          <cell r="F27">
            <v>83</v>
          </cell>
        </row>
        <row r="28">
          <cell r="A28">
            <v>227</v>
          </cell>
          <cell r="B28" t="str">
            <v>Louis Girardot brut</v>
          </cell>
          <cell r="C28">
            <v>2017</v>
          </cell>
          <cell r="D28" t="str">
            <v>I/7</v>
          </cell>
          <cell r="E28" t="str">
            <v>Bohemia Sekt</v>
          </cell>
          <cell r="F28">
            <v>93</v>
          </cell>
        </row>
        <row r="29">
          <cell r="A29">
            <v>228</v>
          </cell>
          <cell r="B29" t="str">
            <v>Johann extra dry</v>
          </cell>
          <cell r="C29">
            <v>2018</v>
          </cell>
          <cell r="D29" t="str">
            <v>I/8</v>
          </cell>
          <cell r="E29" t="str">
            <v>Hubert</v>
          </cell>
          <cell r="F29">
            <v>86.33333333333333</v>
          </cell>
        </row>
        <row r="30">
          <cell r="A30">
            <v>229</v>
          </cell>
          <cell r="B30" t="str">
            <v>Ice Club demisec</v>
          </cell>
          <cell r="D30" t="str">
            <v>I/9</v>
          </cell>
          <cell r="E30" t="str">
            <v>Hubert</v>
          </cell>
          <cell r="F30">
            <v>87</v>
          </cell>
        </row>
        <row r="31">
          <cell r="A31">
            <v>230</v>
          </cell>
          <cell r="B31" t="str">
            <v>Prestige rosé brut</v>
          </cell>
          <cell r="C31">
            <v>2018</v>
          </cell>
          <cell r="D31" t="str">
            <v>II/17</v>
          </cell>
          <cell r="E31" t="str">
            <v>Bohemia Sekt</v>
          </cell>
          <cell r="F31">
            <v>88.33333333333333</v>
          </cell>
        </row>
        <row r="33">
          <cell r="A33">
            <v>232</v>
          </cell>
          <cell r="B33" t="str">
            <v>Rulandské modré pozdní sběr</v>
          </cell>
          <cell r="C33">
            <v>2020</v>
          </cell>
          <cell r="D33" t="str">
            <v>III/21</v>
          </cell>
          <cell r="E33" t="str">
            <v>Vinium</v>
          </cell>
          <cell r="F33">
            <v>82</v>
          </cell>
        </row>
        <row r="34">
          <cell r="A34">
            <v>233</v>
          </cell>
          <cell r="B34" t="str">
            <v>Merlot pozdní sběr</v>
          </cell>
          <cell r="C34">
            <v>2020</v>
          </cell>
          <cell r="D34" t="str">
            <v>III/21</v>
          </cell>
          <cell r="E34" t="str">
            <v>Čech</v>
          </cell>
          <cell r="F34">
            <v>82.66666666666667</v>
          </cell>
        </row>
        <row r="35">
          <cell r="A35">
            <v>234</v>
          </cell>
          <cell r="B35" t="str">
            <v>Merlot</v>
          </cell>
          <cell r="C35">
            <v>2019</v>
          </cell>
          <cell r="D35" t="str">
            <v>III/21</v>
          </cell>
          <cell r="E35" t="str">
            <v>Rúbaň</v>
          </cell>
          <cell r="F35">
            <v>86</v>
          </cell>
        </row>
        <row r="36">
          <cell r="A36">
            <v>235</v>
          </cell>
          <cell r="B36" t="str">
            <v>Merlyn</v>
          </cell>
          <cell r="C36">
            <v>2019</v>
          </cell>
          <cell r="D36" t="str">
            <v>III/21</v>
          </cell>
          <cell r="E36" t="str">
            <v>Podola</v>
          </cell>
          <cell r="F36">
            <v>87.33333333333333</v>
          </cell>
        </row>
        <row r="37">
          <cell r="A37">
            <v>236</v>
          </cell>
          <cell r="B37" t="str">
            <v>Skalický rubín</v>
          </cell>
          <cell r="C37">
            <v>2019</v>
          </cell>
          <cell r="D37" t="str">
            <v>III/21</v>
          </cell>
          <cell r="E37" t="str">
            <v>Kopeček</v>
          </cell>
          <cell r="F37">
            <v>87.66666666666667</v>
          </cell>
        </row>
        <row r="38">
          <cell r="A38">
            <v>237</v>
          </cell>
          <cell r="B38" t="str">
            <v>Skalický rubín</v>
          </cell>
          <cell r="C38">
            <v>2018</v>
          </cell>
          <cell r="D38" t="str">
            <v>III/21</v>
          </cell>
          <cell r="E38" t="str">
            <v>Masaryk</v>
          </cell>
          <cell r="F38">
            <v>83</v>
          </cell>
        </row>
        <row r="39">
          <cell r="A39">
            <v>238</v>
          </cell>
          <cell r="B39" t="str">
            <v>Rulandské modré neskorý zber barrique</v>
          </cell>
          <cell r="C39">
            <v>2017</v>
          </cell>
          <cell r="D39" t="str">
            <v>III/21</v>
          </cell>
          <cell r="E39" t="str">
            <v>Belá</v>
          </cell>
          <cell r="F39">
            <v>80.33333333333333</v>
          </cell>
        </row>
        <row r="52">
          <cell r="A52">
            <v>251</v>
          </cell>
          <cell r="B52" t="str">
            <v>Ryzlink vlašský pozdní sběr</v>
          </cell>
          <cell r="C52">
            <v>2020</v>
          </cell>
          <cell r="D52" t="str">
            <v>I/1</v>
          </cell>
          <cell r="E52" t="str">
            <v>Šilinek</v>
          </cell>
          <cell r="F52">
            <v>87.66666666666667</v>
          </cell>
        </row>
        <row r="53">
          <cell r="A53">
            <v>252</v>
          </cell>
          <cell r="B53" t="str">
            <v>Rulandské biele DSC</v>
          </cell>
          <cell r="D53" t="str">
            <v>I/1</v>
          </cell>
          <cell r="E53" t="str">
            <v>Golguz</v>
          </cell>
          <cell r="F53">
            <v>89.33333333333333</v>
          </cell>
        </row>
        <row r="54">
          <cell r="A54">
            <v>253</v>
          </cell>
          <cell r="B54" t="str">
            <v>Chardonnay DSC</v>
          </cell>
          <cell r="C54">
            <v>2020</v>
          </cell>
          <cell r="D54" t="str">
            <v>I/1</v>
          </cell>
          <cell r="E54" t="str">
            <v>Hex</v>
          </cell>
          <cell r="F54">
            <v>86.66666666666667</v>
          </cell>
        </row>
        <row r="55">
          <cell r="A55">
            <v>254</v>
          </cell>
          <cell r="B55" t="str">
            <v>Pinot blanc barrique DSC</v>
          </cell>
          <cell r="C55">
            <v>2020</v>
          </cell>
          <cell r="D55" t="str">
            <v>I/1</v>
          </cell>
          <cell r="E55" t="str">
            <v>Ludvik</v>
          </cell>
          <cell r="F55">
            <v>84.66666666666667</v>
          </cell>
        </row>
        <row r="56">
          <cell r="A56">
            <v>255</v>
          </cell>
          <cell r="B56" t="str">
            <v>Chardonnay DSC</v>
          </cell>
          <cell r="C56">
            <v>2020</v>
          </cell>
          <cell r="D56" t="str">
            <v>I/1</v>
          </cell>
          <cell r="E56" t="str">
            <v>Trnovec</v>
          </cell>
          <cell r="F56">
            <v>86.66666666666667</v>
          </cell>
        </row>
        <row r="57">
          <cell r="A57">
            <v>256</v>
          </cell>
          <cell r="B57" t="str">
            <v>Chardonnay neskorý zber</v>
          </cell>
          <cell r="C57">
            <v>2020</v>
          </cell>
          <cell r="D57" t="str">
            <v>I/1</v>
          </cell>
          <cell r="E57" t="str">
            <v>Dudo</v>
          </cell>
          <cell r="F57">
            <v>85.33333333333333</v>
          </cell>
        </row>
        <row r="58">
          <cell r="A58">
            <v>257</v>
          </cell>
          <cell r="B58" t="str">
            <v>Pinot gris DSC</v>
          </cell>
          <cell r="C58">
            <v>2020</v>
          </cell>
          <cell r="D58" t="str">
            <v>I/1</v>
          </cell>
          <cell r="E58" t="str">
            <v>Zámocké</v>
          </cell>
          <cell r="F58">
            <v>83.66666666666667</v>
          </cell>
        </row>
        <row r="59">
          <cell r="A59">
            <v>258</v>
          </cell>
          <cell r="B59" t="str">
            <v>Rulandské šedé pozdní sběr</v>
          </cell>
          <cell r="C59">
            <v>2020</v>
          </cell>
          <cell r="D59" t="str">
            <v>I/1</v>
          </cell>
          <cell r="E59" t="str">
            <v>Zborovský</v>
          </cell>
          <cell r="F59">
            <v>80.66666666666667</v>
          </cell>
        </row>
        <row r="60">
          <cell r="A60">
            <v>259</v>
          </cell>
          <cell r="B60" t="str">
            <v>Rulandské šedé pozdní sběr</v>
          </cell>
          <cell r="C60">
            <v>2020</v>
          </cell>
          <cell r="D60" t="str">
            <v>I/1</v>
          </cell>
          <cell r="E60" t="str">
            <v>Lacina</v>
          </cell>
          <cell r="F60">
            <v>80.66666666666667</v>
          </cell>
        </row>
        <row r="61">
          <cell r="A61">
            <v>260</v>
          </cell>
          <cell r="B61" t="str">
            <v>Bianca</v>
          </cell>
          <cell r="C61">
            <v>2019</v>
          </cell>
          <cell r="D61" t="str">
            <v>I/1</v>
          </cell>
          <cell r="E61" t="str">
            <v>Winnica Zamkowa</v>
          </cell>
          <cell r="F61">
            <v>81</v>
          </cell>
        </row>
        <row r="62">
          <cell r="A62">
            <v>261</v>
          </cell>
          <cell r="B62" t="str">
            <v>Ryzlink rýnský pozdní sběr</v>
          </cell>
          <cell r="C62">
            <v>2019</v>
          </cell>
          <cell r="D62" t="str">
            <v>I/1</v>
          </cell>
          <cell r="E62" t="str">
            <v>Mikulov</v>
          </cell>
          <cell r="F62">
            <v>88</v>
          </cell>
        </row>
        <row r="63">
          <cell r="A63">
            <v>262</v>
          </cell>
          <cell r="B63" t="str">
            <v>Ryzlink rýnský pozdní sběr</v>
          </cell>
          <cell r="C63">
            <v>2019</v>
          </cell>
          <cell r="D63" t="str">
            <v>I/1</v>
          </cell>
          <cell r="E63" t="str">
            <v>Masařík</v>
          </cell>
          <cell r="F63">
            <v>81.66666666666667</v>
          </cell>
        </row>
        <row r="64">
          <cell r="A64">
            <v>263</v>
          </cell>
          <cell r="B64" t="str">
            <v>Pinot blanc DSC</v>
          </cell>
          <cell r="C64">
            <v>2019</v>
          </cell>
          <cell r="D64" t="str">
            <v>I/1</v>
          </cell>
          <cell r="E64" t="str">
            <v>Zámocké</v>
          </cell>
          <cell r="F64">
            <v>92</v>
          </cell>
        </row>
        <row r="65">
          <cell r="A65">
            <v>264</v>
          </cell>
          <cell r="B65" t="str">
            <v>Grand Riesling Villa Luka neskorý zber</v>
          </cell>
          <cell r="C65">
            <v>2018</v>
          </cell>
          <cell r="D65" t="str">
            <v>I/1</v>
          </cell>
          <cell r="E65" t="str">
            <v>Movino</v>
          </cell>
          <cell r="F65">
            <v>86</v>
          </cell>
        </row>
        <row r="66">
          <cell r="A66">
            <v>265</v>
          </cell>
          <cell r="B66" t="str">
            <v>Ryzlink rýnský VOC</v>
          </cell>
          <cell r="C66">
            <v>2017</v>
          </cell>
          <cell r="D66" t="str">
            <v>I/1</v>
          </cell>
          <cell r="E66" t="str">
            <v>Bzenec</v>
          </cell>
          <cell r="F66">
            <v>83</v>
          </cell>
        </row>
        <row r="67">
          <cell r="A67">
            <v>266</v>
          </cell>
          <cell r="B67" t="str">
            <v>Rulandské šedé pozdní sběr</v>
          </cell>
          <cell r="C67">
            <v>2017</v>
          </cell>
          <cell r="D67" t="str">
            <v>I/1</v>
          </cell>
          <cell r="E67" t="str">
            <v>Jarmila</v>
          </cell>
          <cell r="F67">
            <v>82.66666666666667</v>
          </cell>
        </row>
        <row r="68">
          <cell r="A68">
            <v>267</v>
          </cell>
          <cell r="B68" t="str">
            <v>Chardonnay sur lie pozdní sběr</v>
          </cell>
          <cell r="C68">
            <v>2015</v>
          </cell>
          <cell r="D68" t="str">
            <v>I/1</v>
          </cell>
          <cell r="E68" t="str">
            <v>Baloun</v>
          </cell>
          <cell r="F68">
            <v>84.66666666666667</v>
          </cell>
        </row>
        <row r="69">
          <cell r="A69">
            <v>268</v>
          </cell>
          <cell r="B69" t="str">
            <v>Ryzlink vlašský pozdní sběr</v>
          </cell>
          <cell r="C69">
            <v>2010</v>
          </cell>
          <cell r="D69" t="str">
            <v>I/1</v>
          </cell>
          <cell r="E69" t="str">
            <v>Baloun</v>
          </cell>
          <cell r="F69">
            <v>84</v>
          </cell>
        </row>
        <row r="71">
          <cell r="A71">
            <v>270</v>
          </cell>
          <cell r="B71" t="str">
            <v>Műller Thurgau DSC</v>
          </cell>
          <cell r="C71">
            <v>2020</v>
          </cell>
          <cell r="D71" t="str">
            <v>I/2</v>
          </cell>
          <cell r="E71" t="str">
            <v>Trnovec</v>
          </cell>
          <cell r="F71">
            <v>81.66666666666667</v>
          </cell>
        </row>
        <row r="72">
          <cell r="A72">
            <v>271</v>
          </cell>
          <cell r="B72" t="str">
            <v>Ryzlink rýnský pozdní sběr</v>
          </cell>
          <cell r="C72">
            <v>2020</v>
          </cell>
          <cell r="D72" t="str">
            <v>I/2</v>
          </cell>
          <cell r="E72" t="str">
            <v>Žurek</v>
          </cell>
          <cell r="F72">
            <v>85.33333333333333</v>
          </cell>
        </row>
        <row r="73">
          <cell r="A73">
            <v>272</v>
          </cell>
          <cell r="B73" t="str">
            <v>Rulandské šedé pozdní sběr</v>
          </cell>
          <cell r="C73">
            <v>2020</v>
          </cell>
          <cell r="D73" t="str">
            <v>I/3</v>
          </cell>
          <cell r="E73" t="str">
            <v>Hruška</v>
          </cell>
          <cell r="F73">
            <v>82.33333333333333</v>
          </cell>
        </row>
        <row r="75">
          <cell r="A75">
            <v>274</v>
          </cell>
          <cell r="B75" t="str">
            <v>Dunaj neskorý zber</v>
          </cell>
          <cell r="C75">
            <v>2020</v>
          </cell>
          <cell r="D75" t="str">
            <v>III/21</v>
          </cell>
          <cell r="E75" t="str">
            <v>Levice</v>
          </cell>
          <cell r="F75">
            <v>85.33333333333333</v>
          </cell>
        </row>
        <row r="76">
          <cell r="A76">
            <v>275</v>
          </cell>
          <cell r="B76" t="str">
            <v>Cabernet Dorsa</v>
          </cell>
          <cell r="C76">
            <v>2019</v>
          </cell>
          <cell r="D76" t="str">
            <v>III/21</v>
          </cell>
          <cell r="E76" t="str">
            <v>Winnica Zamkowa</v>
          </cell>
          <cell r="F76">
            <v>82.33333333333333</v>
          </cell>
        </row>
        <row r="77">
          <cell r="A77">
            <v>276</v>
          </cell>
          <cell r="B77" t="str">
            <v>Frankovka modrá neskorý zber</v>
          </cell>
          <cell r="C77">
            <v>2019</v>
          </cell>
          <cell r="D77" t="str">
            <v>III/21</v>
          </cell>
          <cell r="E77" t="str">
            <v>Villa Vino</v>
          </cell>
          <cell r="F77">
            <v>84.66666666666667</v>
          </cell>
        </row>
        <row r="78">
          <cell r="A78">
            <v>277</v>
          </cell>
          <cell r="B78" t="str">
            <v>Rulandské modré DSC</v>
          </cell>
          <cell r="C78">
            <v>2019</v>
          </cell>
          <cell r="D78" t="str">
            <v>III/21</v>
          </cell>
          <cell r="E78" t="str">
            <v>Bobules Hacaj</v>
          </cell>
          <cell r="F78">
            <v>87.66666666666667</v>
          </cell>
        </row>
        <row r="79">
          <cell r="A79">
            <v>278</v>
          </cell>
          <cell r="B79" t="str">
            <v>Rulandské modré výber z hrozna</v>
          </cell>
          <cell r="C79">
            <v>2019</v>
          </cell>
          <cell r="D79" t="str">
            <v>III/21</v>
          </cell>
          <cell r="E79" t="str">
            <v>Svätý Jur</v>
          </cell>
          <cell r="F79">
            <v>86.33333333333333</v>
          </cell>
        </row>
        <row r="80">
          <cell r="A80">
            <v>279</v>
          </cell>
          <cell r="B80" t="str">
            <v>Pinot noir </v>
          </cell>
          <cell r="C80">
            <v>2019</v>
          </cell>
          <cell r="D80" t="str">
            <v>III/21</v>
          </cell>
          <cell r="E80" t="str">
            <v>A-Wine</v>
          </cell>
          <cell r="F80">
            <v>86.33333333333333</v>
          </cell>
        </row>
        <row r="81">
          <cell r="A81">
            <v>280</v>
          </cell>
          <cell r="B81" t="str">
            <v>Pinot noir výběr z hroznů</v>
          </cell>
          <cell r="C81">
            <v>2018</v>
          </cell>
          <cell r="D81" t="str">
            <v>III/21</v>
          </cell>
          <cell r="E81" t="str">
            <v>Dufek</v>
          </cell>
          <cell r="F81">
            <v>84.33333333333333</v>
          </cell>
        </row>
        <row r="82">
          <cell r="A82">
            <v>281</v>
          </cell>
          <cell r="B82" t="str">
            <v>Merlot výber z hroznů</v>
          </cell>
          <cell r="C82">
            <v>2018</v>
          </cell>
          <cell r="D82" t="str">
            <v>III/21</v>
          </cell>
          <cell r="E82" t="str">
            <v>Baloun</v>
          </cell>
          <cell r="F82">
            <v>82</v>
          </cell>
        </row>
        <row r="83">
          <cell r="A83">
            <v>282</v>
          </cell>
          <cell r="B83" t="str">
            <v>Cabernet Sauvignon-Merlot barrique</v>
          </cell>
          <cell r="C83">
            <v>2018</v>
          </cell>
          <cell r="D83" t="str">
            <v>III/21</v>
          </cell>
          <cell r="E83" t="str">
            <v>Król</v>
          </cell>
          <cell r="F83">
            <v>79</v>
          </cell>
        </row>
        <row r="84">
          <cell r="A84">
            <v>283</v>
          </cell>
          <cell r="B84" t="str">
            <v>Merlot-Cabernet Sauvignon barrique</v>
          </cell>
          <cell r="C84">
            <v>2018</v>
          </cell>
          <cell r="D84" t="str">
            <v>III/21</v>
          </cell>
          <cell r="E84" t="str">
            <v>Pevac</v>
          </cell>
          <cell r="F84">
            <v>88.66666666666667</v>
          </cell>
        </row>
        <row r="85">
          <cell r="A85">
            <v>284</v>
          </cell>
          <cell r="B85" t="str">
            <v>Game barrique</v>
          </cell>
          <cell r="C85">
            <v>2017</v>
          </cell>
          <cell r="D85" t="str">
            <v>III/21</v>
          </cell>
          <cell r="E85" t="str">
            <v>Raj</v>
          </cell>
          <cell r="F85">
            <v>85.33333333333333</v>
          </cell>
        </row>
        <row r="86">
          <cell r="A86">
            <v>285</v>
          </cell>
          <cell r="B86" t="str">
            <v>Breg Cabernet Sauvignon</v>
          </cell>
          <cell r="C86">
            <v>2017</v>
          </cell>
          <cell r="D86" t="str">
            <v>III/21</v>
          </cell>
          <cell r="E86" t="str">
            <v>Doja</v>
          </cell>
          <cell r="F86">
            <v>87.66666666666667</v>
          </cell>
        </row>
        <row r="87">
          <cell r="A87">
            <v>286</v>
          </cell>
          <cell r="B87" t="str">
            <v>Alibernet neskorý zber</v>
          </cell>
          <cell r="C87">
            <v>2017</v>
          </cell>
          <cell r="D87" t="str">
            <v>III/21</v>
          </cell>
          <cell r="E87" t="str">
            <v>Vitis Pezinok</v>
          </cell>
          <cell r="F87">
            <v>81.66666666666667</v>
          </cell>
        </row>
        <row r="88">
          <cell r="A88">
            <v>287</v>
          </cell>
          <cell r="B88" t="str">
            <v>Grand Master</v>
          </cell>
          <cell r="C88">
            <v>2017</v>
          </cell>
          <cell r="D88" t="str">
            <v>III/21</v>
          </cell>
          <cell r="E88" t="str">
            <v>Wines</v>
          </cell>
          <cell r="F88">
            <v>86</v>
          </cell>
        </row>
        <row r="89">
          <cell r="A89">
            <v>288</v>
          </cell>
          <cell r="B89" t="str">
            <v>Cabernet Sauvignon DSC</v>
          </cell>
          <cell r="C89">
            <v>2017</v>
          </cell>
          <cell r="D89" t="str">
            <v>III/21</v>
          </cell>
          <cell r="E89" t="str">
            <v>Zámocké</v>
          </cell>
          <cell r="F89">
            <v>88</v>
          </cell>
        </row>
        <row r="90">
          <cell r="A90">
            <v>289</v>
          </cell>
          <cell r="B90" t="str">
            <v>Cabernet Mitos barrique</v>
          </cell>
          <cell r="C90">
            <v>2017</v>
          </cell>
          <cell r="D90" t="str">
            <v>III/21</v>
          </cell>
          <cell r="E90" t="str">
            <v>Anselmann</v>
          </cell>
          <cell r="F90">
            <v>81.33333333333333</v>
          </cell>
        </row>
      </sheetData>
      <sheetData sheetId="2">
        <row r="2">
          <cell r="A2">
            <v>301</v>
          </cell>
          <cell r="B2" t="str">
            <v>Rizling vlašský </v>
          </cell>
          <cell r="C2" t="str">
            <v> </v>
          </cell>
          <cell r="D2" t="str">
            <v>I/1</v>
          </cell>
          <cell r="E2" t="str">
            <v>Golguz</v>
          </cell>
          <cell r="F2">
            <v>86</v>
          </cell>
        </row>
        <row r="3">
          <cell r="A3">
            <v>302</v>
          </cell>
          <cell r="B3" t="str">
            <v>Rizling vlašský neskorý zber</v>
          </cell>
          <cell r="C3">
            <v>2020</v>
          </cell>
          <cell r="D3" t="str">
            <v>I/1</v>
          </cell>
          <cell r="E3" t="str">
            <v>Villa Vino</v>
          </cell>
          <cell r="F3">
            <v>81.33333333333333</v>
          </cell>
        </row>
        <row r="4">
          <cell r="A4">
            <v>303</v>
          </cell>
          <cell r="B4" t="str">
            <v>Rizling rýnsky neskorý zber</v>
          </cell>
          <cell r="C4">
            <v>2020</v>
          </cell>
          <cell r="D4" t="str">
            <v>I/1</v>
          </cell>
          <cell r="E4" t="str">
            <v>Dudo</v>
          </cell>
          <cell r="F4">
            <v>85.33333333333333</v>
          </cell>
        </row>
        <row r="5">
          <cell r="A5">
            <v>304</v>
          </cell>
          <cell r="B5" t="str">
            <v>Rizling rýnsky sur lie</v>
          </cell>
          <cell r="C5">
            <v>2020</v>
          </cell>
          <cell r="D5" t="str">
            <v>I/1</v>
          </cell>
          <cell r="E5" t="str">
            <v>Klimko</v>
          </cell>
          <cell r="F5">
            <v>84</v>
          </cell>
        </row>
        <row r="6">
          <cell r="A6">
            <v>305</v>
          </cell>
          <cell r="B6" t="str">
            <v>Ryzlink rýnský VOC</v>
          </cell>
          <cell r="C6">
            <v>2020</v>
          </cell>
          <cell r="D6" t="str">
            <v>I/1</v>
          </cell>
          <cell r="E6" t="str">
            <v>Štěpánek</v>
          </cell>
          <cell r="F6">
            <v>80.33333333333333</v>
          </cell>
        </row>
        <row r="7">
          <cell r="A7">
            <v>306</v>
          </cell>
          <cell r="B7" t="str">
            <v>Rulandské bílé pozdní sběr</v>
          </cell>
          <cell r="C7">
            <v>2020</v>
          </cell>
          <cell r="D7" t="str">
            <v>I/1</v>
          </cell>
          <cell r="E7" t="str">
            <v>Zborovský</v>
          </cell>
          <cell r="F7">
            <v>80.33333333333333</v>
          </cell>
        </row>
        <row r="8">
          <cell r="A8">
            <v>307</v>
          </cell>
          <cell r="B8" t="str">
            <v>Chardonnay kabinet</v>
          </cell>
          <cell r="C8">
            <v>2020</v>
          </cell>
          <cell r="D8" t="str">
            <v>I/1</v>
          </cell>
          <cell r="E8" t="str">
            <v>Čech</v>
          </cell>
          <cell r="F8">
            <v>84.33333333333333</v>
          </cell>
        </row>
        <row r="9">
          <cell r="A9">
            <v>308</v>
          </cell>
          <cell r="B9" t="str">
            <v>Rulandské šedé výber z hrozna</v>
          </cell>
          <cell r="C9">
            <v>2020</v>
          </cell>
          <cell r="D9" t="str">
            <v>I/1</v>
          </cell>
          <cell r="E9" t="str">
            <v>Podola</v>
          </cell>
          <cell r="F9">
            <v>82</v>
          </cell>
        </row>
        <row r="10">
          <cell r="A10">
            <v>309</v>
          </cell>
          <cell r="B10" t="str">
            <v>Sylvánské zelené pozdní sběr</v>
          </cell>
          <cell r="C10">
            <v>2019</v>
          </cell>
          <cell r="D10" t="str">
            <v>I/1</v>
          </cell>
          <cell r="E10" t="str">
            <v>Valtice</v>
          </cell>
          <cell r="F10">
            <v>80</v>
          </cell>
        </row>
        <row r="11">
          <cell r="A11">
            <v>310</v>
          </cell>
          <cell r="B11" t="str">
            <v>Noria DSC</v>
          </cell>
          <cell r="C11">
            <v>2019</v>
          </cell>
          <cell r="D11" t="str">
            <v>I/1</v>
          </cell>
          <cell r="E11" t="str">
            <v>Movino</v>
          </cell>
          <cell r="F11">
            <v>83</v>
          </cell>
        </row>
        <row r="12">
          <cell r="A12">
            <v>311</v>
          </cell>
          <cell r="B12" t="str">
            <v>Ryzlink vlašský pozdní sběr</v>
          </cell>
          <cell r="C12">
            <v>2019</v>
          </cell>
          <cell r="D12" t="str">
            <v>I/1</v>
          </cell>
          <cell r="E12" t="str">
            <v>Dufek</v>
          </cell>
          <cell r="F12">
            <v>83</v>
          </cell>
        </row>
        <row r="13">
          <cell r="A13">
            <v>312</v>
          </cell>
          <cell r="B13" t="str">
            <v>Ryzlink rýnský pozdní sběr</v>
          </cell>
          <cell r="C13">
            <v>2018</v>
          </cell>
          <cell r="D13" t="str">
            <v>I/1</v>
          </cell>
          <cell r="E13" t="str">
            <v>Znojmo</v>
          </cell>
          <cell r="F13">
            <v>86.66666666666667</v>
          </cell>
        </row>
        <row r="15">
          <cell r="A15">
            <v>314</v>
          </cell>
          <cell r="B15" t="str">
            <v>Aurelius pozdní sběr</v>
          </cell>
          <cell r="C15">
            <v>2020</v>
          </cell>
          <cell r="D15" t="str">
            <v>I/2</v>
          </cell>
          <cell r="E15" t="str">
            <v>Dufek</v>
          </cell>
          <cell r="F15">
            <v>84.66666666666667</v>
          </cell>
        </row>
        <row r="16">
          <cell r="A16">
            <v>315</v>
          </cell>
          <cell r="B16" t="str">
            <v>Rulandské šedé výber z hrozna</v>
          </cell>
          <cell r="C16">
            <v>2020</v>
          </cell>
          <cell r="D16" t="str">
            <v>I/2</v>
          </cell>
          <cell r="E16" t="str">
            <v>Villa Vino</v>
          </cell>
          <cell r="F16">
            <v>81</v>
          </cell>
        </row>
        <row r="17">
          <cell r="A17">
            <v>316</v>
          </cell>
          <cell r="B17" t="str">
            <v>Ryzlink rýnský pozdní sběr</v>
          </cell>
          <cell r="C17">
            <v>2019</v>
          </cell>
          <cell r="D17" t="str">
            <v>I/2</v>
          </cell>
          <cell r="E17" t="str">
            <v>Žurek</v>
          </cell>
          <cell r="F17">
            <v>82</v>
          </cell>
        </row>
        <row r="18">
          <cell r="A18">
            <v>317</v>
          </cell>
          <cell r="B18" t="str">
            <v>Rulandské šedé výběr z hroznů</v>
          </cell>
          <cell r="C18">
            <v>2020</v>
          </cell>
          <cell r="D18" t="str">
            <v>I/3</v>
          </cell>
          <cell r="E18" t="str">
            <v>Vinofol</v>
          </cell>
          <cell r="F18">
            <v>84.33333333333333</v>
          </cell>
        </row>
        <row r="19">
          <cell r="A19">
            <v>318</v>
          </cell>
          <cell r="B19" t="str">
            <v>Somero</v>
          </cell>
          <cell r="C19">
            <v>2019</v>
          </cell>
          <cell r="D19" t="str">
            <v>I/3</v>
          </cell>
          <cell r="E19" t="str">
            <v>Winnica Bachusowe Pole</v>
          </cell>
          <cell r="F19">
            <v>87</v>
          </cell>
        </row>
        <row r="20">
          <cell r="A20">
            <v>319</v>
          </cell>
          <cell r="B20" t="str">
            <v>Rulandské šedé výber z hrozna</v>
          </cell>
          <cell r="C20">
            <v>2020</v>
          </cell>
          <cell r="D20" t="str">
            <v>I/4</v>
          </cell>
          <cell r="E20" t="str">
            <v>Levice</v>
          </cell>
          <cell r="F20">
            <v>81.66666666666667</v>
          </cell>
        </row>
        <row r="22">
          <cell r="A22">
            <v>321</v>
          </cell>
          <cell r="B22" t="str">
            <v>Roselit Dive</v>
          </cell>
          <cell r="C22">
            <v>2020</v>
          </cell>
          <cell r="D22" t="str">
            <v>II/11</v>
          </cell>
          <cell r="E22" t="str">
            <v>Winnica Nobilis</v>
          </cell>
          <cell r="F22">
            <v>81</v>
          </cell>
        </row>
        <row r="23">
          <cell r="A23">
            <v>322</v>
          </cell>
          <cell r="B23" t="str">
            <v>Kowalik</v>
          </cell>
          <cell r="C23">
            <v>2020</v>
          </cell>
          <cell r="D23" t="str">
            <v>II/11</v>
          </cell>
          <cell r="E23" t="str">
            <v>Winnica Rajska</v>
          </cell>
          <cell r="F23">
            <v>77.33333333333333</v>
          </cell>
        </row>
        <row r="24">
          <cell r="A24">
            <v>323</v>
          </cell>
          <cell r="B24" t="str">
            <v>Rosé cuvée neskorý zber</v>
          </cell>
          <cell r="C24">
            <v>2020</v>
          </cell>
          <cell r="D24" t="str">
            <v>II/11</v>
          </cell>
          <cell r="E24" t="str">
            <v>Pavelka</v>
          </cell>
          <cell r="F24">
            <v>85.66666666666667</v>
          </cell>
        </row>
        <row r="25">
          <cell r="A25">
            <v>324</v>
          </cell>
          <cell r="B25" t="str">
            <v>Cabernet Sauvignon rosé DSC</v>
          </cell>
          <cell r="C25">
            <v>2020</v>
          </cell>
          <cell r="D25" t="str">
            <v>II/11</v>
          </cell>
          <cell r="E25" t="str">
            <v>Zámocké</v>
          </cell>
          <cell r="F25">
            <v>84</v>
          </cell>
        </row>
        <row r="26">
          <cell r="A26">
            <v>325</v>
          </cell>
          <cell r="B26" t="str">
            <v>Tramín Orange výber z hrozna</v>
          </cell>
          <cell r="C26">
            <v>2020</v>
          </cell>
          <cell r="D26" t="str">
            <v>II/12</v>
          </cell>
          <cell r="E26" t="str">
            <v>Mihálik</v>
          </cell>
          <cell r="F26">
            <v>85</v>
          </cell>
        </row>
        <row r="27">
          <cell r="A27">
            <v>326</v>
          </cell>
          <cell r="B27" t="str">
            <v>André rosé pozdní sběr</v>
          </cell>
          <cell r="C27">
            <v>2020</v>
          </cell>
          <cell r="D27" t="str">
            <v>II/12</v>
          </cell>
          <cell r="E27" t="str">
            <v>Dufek</v>
          </cell>
          <cell r="F27">
            <v>86</v>
          </cell>
        </row>
        <row r="28">
          <cell r="A28">
            <v>327</v>
          </cell>
          <cell r="B28" t="str">
            <v>Frankovka rosé DSC</v>
          </cell>
          <cell r="C28">
            <v>2020</v>
          </cell>
          <cell r="D28" t="str">
            <v>II/13</v>
          </cell>
          <cell r="E28" t="str">
            <v>Mojmírovce</v>
          </cell>
          <cell r="F28">
            <v>79.66666666666667</v>
          </cell>
        </row>
        <row r="29">
          <cell r="A29">
            <v>328</v>
          </cell>
          <cell r="B29" t="str">
            <v>Merlot rosé </v>
          </cell>
          <cell r="C29">
            <v>2020</v>
          </cell>
          <cell r="D29" t="str">
            <v>II/13</v>
          </cell>
          <cell r="E29" t="str">
            <v>Terra Wylak</v>
          </cell>
          <cell r="F29">
            <v>87</v>
          </cell>
        </row>
        <row r="30">
          <cell r="A30">
            <v>329</v>
          </cell>
          <cell r="B30" t="str">
            <v>Cabernet  Sauvignon rosé neskorý zber</v>
          </cell>
          <cell r="C30">
            <v>2020</v>
          </cell>
          <cell r="D30" t="str">
            <v>II/13</v>
          </cell>
          <cell r="E30" t="str">
            <v>Podola</v>
          </cell>
          <cell r="F30">
            <v>85.66666666666667</v>
          </cell>
        </row>
        <row r="32">
          <cell r="A32">
            <v>331</v>
          </cell>
          <cell r="B32" t="str">
            <v>Neronet pozdní sběr</v>
          </cell>
          <cell r="C32">
            <v>2020</v>
          </cell>
          <cell r="D32" t="str">
            <v>III/21</v>
          </cell>
          <cell r="E32" t="str">
            <v>Žurek</v>
          </cell>
          <cell r="F32">
            <v>86.33333333333333</v>
          </cell>
        </row>
        <row r="33">
          <cell r="A33">
            <v>332</v>
          </cell>
          <cell r="B33" t="str">
            <v>Hron DSC</v>
          </cell>
          <cell r="C33">
            <v>2019</v>
          </cell>
          <cell r="D33" t="str">
            <v>III/21</v>
          </cell>
          <cell r="E33" t="str">
            <v>Mojmírovce</v>
          </cell>
          <cell r="F33">
            <v>83.66666666666667</v>
          </cell>
        </row>
        <row r="34">
          <cell r="A34">
            <v>333</v>
          </cell>
          <cell r="B34" t="str">
            <v>Dornfelder pozdní sběr</v>
          </cell>
          <cell r="C34">
            <v>2019</v>
          </cell>
          <cell r="D34" t="str">
            <v>III/21</v>
          </cell>
          <cell r="E34" t="str">
            <v>Hruška</v>
          </cell>
          <cell r="F34">
            <v>84</v>
          </cell>
        </row>
        <row r="35">
          <cell r="A35">
            <v>334</v>
          </cell>
          <cell r="B35" t="str">
            <v>Neronet výber z hrozna</v>
          </cell>
          <cell r="C35">
            <v>2019</v>
          </cell>
          <cell r="D35" t="str">
            <v>III/21</v>
          </cell>
          <cell r="E35" t="str">
            <v>Regia TT</v>
          </cell>
          <cell r="F35">
            <v>85</v>
          </cell>
        </row>
        <row r="36">
          <cell r="A36">
            <v>335</v>
          </cell>
          <cell r="B36" t="str">
            <v>Dunaj výber z hrozna</v>
          </cell>
          <cell r="C36">
            <v>2019</v>
          </cell>
          <cell r="D36" t="str">
            <v>III/21</v>
          </cell>
          <cell r="E36" t="str">
            <v>Triticum</v>
          </cell>
          <cell r="F36">
            <v>85</v>
          </cell>
        </row>
        <row r="37">
          <cell r="A37">
            <v>336</v>
          </cell>
          <cell r="B37" t="str">
            <v>Zweigeltrebe pozdní sběr</v>
          </cell>
          <cell r="C37">
            <v>2018</v>
          </cell>
          <cell r="D37" t="str">
            <v>III/21</v>
          </cell>
          <cell r="E37" t="str">
            <v>Zborovský</v>
          </cell>
          <cell r="F37">
            <v>86.66666666666667</v>
          </cell>
        </row>
        <row r="38">
          <cell r="A38">
            <v>337</v>
          </cell>
          <cell r="B38" t="str">
            <v>Rulandské modré pozdní sběr</v>
          </cell>
          <cell r="C38">
            <v>2018</v>
          </cell>
          <cell r="D38" t="str">
            <v>III/21</v>
          </cell>
          <cell r="E38" t="str">
            <v>Habány</v>
          </cell>
          <cell r="F38">
            <v>87</v>
          </cell>
        </row>
        <row r="39">
          <cell r="A39">
            <v>338</v>
          </cell>
          <cell r="B39" t="str">
            <v>Frankovka modrá DSC</v>
          </cell>
          <cell r="C39">
            <v>2017</v>
          </cell>
          <cell r="D39" t="str">
            <v>III/21</v>
          </cell>
          <cell r="E39" t="str">
            <v>Zámocké</v>
          </cell>
          <cell r="F39">
            <v>87</v>
          </cell>
        </row>
        <row r="52">
          <cell r="A52">
            <v>351</v>
          </cell>
          <cell r="B52" t="str">
            <v>Rizling rýnsky neskorý zber</v>
          </cell>
          <cell r="C52">
            <v>2020</v>
          </cell>
          <cell r="D52" t="str">
            <v>I/1</v>
          </cell>
          <cell r="E52" t="str">
            <v>Zsigmond</v>
          </cell>
          <cell r="F52">
            <v>79.33333333333333</v>
          </cell>
        </row>
        <row r="53">
          <cell r="A53">
            <v>352</v>
          </cell>
          <cell r="B53" t="str">
            <v>Ryzlink rýnský pozdní sběr</v>
          </cell>
          <cell r="C53">
            <v>2020</v>
          </cell>
          <cell r="D53" t="str">
            <v>I/1</v>
          </cell>
          <cell r="E53" t="str">
            <v>Veverka</v>
          </cell>
          <cell r="F53">
            <v>83.33333333333333</v>
          </cell>
        </row>
        <row r="54">
          <cell r="A54">
            <v>353</v>
          </cell>
          <cell r="B54" t="str">
            <v>Ryzlink rýnský VOC</v>
          </cell>
          <cell r="C54">
            <v>2020</v>
          </cell>
          <cell r="D54" t="str">
            <v>I/1</v>
          </cell>
          <cell r="E54" t="str">
            <v>Znojmo</v>
          </cell>
          <cell r="F54">
            <v>81.66666666666667</v>
          </cell>
        </row>
        <row r="55">
          <cell r="A55">
            <v>354</v>
          </cell>
          <cell r="B55" t="str">
            <v>Veltlínské zelené</v>
          </cell>
          <cell r="C55">
            <v>2020</v>
          </cell>
          <cell r="D55" t="str">
            <v>I/1</v>
          </cell>
          <cell r="E55" t="str">
            <v>VD Kopeček</v>
          </cell>
          <cell r="F55">
            <v>74.66666666666667</v>
          </cell>
        </row>
        <row r="56">
          <cell r="A56">
            <v>355</v>
          </cell>
          <cell r="B56" t="str">
            <v>Rulandské bílé pozdní sběr</v>
          </cell>
          <cell r="C56">
            <v>2020</v>
          </cell>
          <cell r="D56" t="str">
            <v>I/1</v>
          </cell>
          <cell r="E56" t="str">
            <v>Žurek</v>
          </cell>
          <cell r="F56">
            <v>84</v>
          </cell>
        </row>
        <row r="57">
          <cell r="A57">
            <v>356</v>
          </cell>
          <cell r="B57" t="str">
            <v>Chardonnay výber z hrozna</v>
          </cell>
          <cell r="C57">
            <v>2020</v>
          </cell>
          <cell r="D57" t="str">
            <v>I/1</v>
          </cell>
          <cell r="E57" t="str">
            <v>Dvory</v>
          </cell>
          <cell r="F57">
            <v>87.33333333333333</v>
          </cell>
        </row>
        <row r="58">
          <cell r="A58">
            <v>357</v>
          </cell>
          <cell r="B58" t="str">
            <v>Chardonnay pozdní sběr</v>
          </cell>
          <cell r="C58">
            <v>2020</v>
          </cell>
          <cell r="D58" t="str">
            <v>I/1</v>
          </cell>
          <cell r="E58" t="str">
            <v>Čech</v>
          </cell>
          <cell r="F58">
            <v>85</v>
          </cell>
        </row>
        <row r="59">
          <cell r="A59">
            <v>358</v>
          </cell>
          <cell r="B59" t="str">
            <v>Rulandské bílé pozdní sběr</v>
          </cell>
          <cell r="C59">
            <v>2020</v>
          </cell>
          <cell r="D59" t="str">
            <v>I/1</v>
          </cell>
          <cell r="E59" t="str">
            <v>Hruška</v>
          </cell>
          <cell r="F59">
            <v>86.33333333333333</v>
          </cell>
        </row>
        <row r="60">
          <cell r="A60">
            <v>359</v>
          </cell>
          <cell r="B60" t="str">
            <v>Malvasia</v>
          </cell>
          <cell r="C60">
            <v>2020</v>
          </cell>
          <cell r="D60" t="str">
            <v>I/1</v>
          </cell>
          <cell r="E60" t="str">
            <v>Lacina</v>
          </cell>
          <cell r="F60">
            <v>79</v>
          </cell>
        </row>
        <row r="61">
          <cell r="A61">
            <v>360</v>
          </cell>
          <cell r="B61" t="str">
            <v>Chardonnay natural</v>
          </cell>
          <cell r="C61">
            <v>2019</v>
          </cell>
          <cell r="D61" t="str">
            <v>I/1</v>
          </cell>
          <cell r="E61" t="str">
            <v>Król</v>
          </cell>
          <cell r="F61">
            <v>78.33333333333333</v>
          </cell>
        </row>
        <row r="62">
          <cell r="A62">
            <v>361</v>
          </cell>
          <cell r="B62" t="str">
            <v>Rizling rýnsky neskorý zber</v>
          </cell>
          <cell r="C62">
            <v>2019</v>
          </cell>
          <cell r="D62" t="str">
            <v>I/1</v>
          </cell>
          <cell r="E62" t="str">
            <v>Máťuš</v>
          </cell>
          <cell r="F62">
            <v>82</v>
          </cell>
        </row>
        <row r="63">
          <cell r="A63">
            <v>362</v>
          </cell>
          <cell r="B63" t="str">
            <v>Rizling rýnsky DSC</v>
          </cell>
          <cell r="C63">
            <v>2019</v>
          </cell>
          <cell r="D63" t="str">
            <v>I/1</v>
          </cell>
          <cell r="E63" t="str">
            <v>Rúbaň</v>
          </cell>
          <cell r="F63">
            <v>83.66666666666667</v>
          </cell>
        </row>
        <row r="64">
          <cell r="A64">
            <v>363</v>
          </cell>
          <cell r="B64" t="str">
            <v>Pinot blanc výber z hrozna</v>
          </cell>
          <cell r="C64">
            <v>2019</v>
          </cell>
          <cell r="D64" t="str">
            <v>I/1</v>
          </cell>
          <cell r="E64" t="str">
            <v>Zámocké</v>
          </cell>
          <cell r="F64">
            <v>85</v>
          </cell>
        </row>
        <row r="65">
          <cell r="A65">
            <v>364</v>
          </cell>
          <cell r="B65" t="str">
            <v>Rulandské bílé pozdní sběr</v>
          </cell>
          <cell r="C65">
            <v>2018</v>
          </cell>
          <cell r="D65" t="str">
            <v>I/1</v>
          </cell>
          <cell r="E65" t="str">
            <v>Pavlov</v>
          </cell>
          <cell r="F65">
            <v>85.66666666666667</v>
          </cell>
        </row>
        <row r="66">
          <cell r="A66">
            <v>365</v>
          </cell>
          <cell r="B66" t="str">
            <v>Pinot blanc výber z hrozna</v>
          </cell>
          <cell r="C66">
            <v>2017</v>
          </cell>
          <cell r="D66" t="str">
            <v>I/1</v>
          </cell>
          <cell r="E66" t="str">
            <v>Natural</v>
          </cell>
          <cell r="F66">
            <v>82.33333333333333</v>
          </cell>
        </row>
        <row r="67">
          <cell r="A67">
            <v>366</v>
          </cell>
          <cell r="B67" t="str">
            <v>Ryzlink vlašský pozdní sběr</v>
          </cell>
          <cell r="C67">
            <v>2016</v>
          </cell>
          <cell r="D67" t="str">
            <v>I/1</v>
          </cell>
          <cell r="E67" t="str">
            <v>Veverka</v>
          </cell>
          <cell r="F67">
            <v>79.66666666666667</v>
          </cell>
        </row>
        <row r="68">
          <cell r="A68">
            <v>367</v>
          </cell>
          <cell r="B68" t="str">
            <v>Ryzlink rýnský pozdní sběr</v>
          </cell>
          <cell r="C68">
            <v>2016</v>
          </cell>
          <cell r="D68" t="str">
            <v>I/1</v>
          </cell>
          <cell r="E68" t="str">
            <v>Baloun</v>
          </cell>
          <cell r="F68">
            <v>92</v>
          </cell>
        </row>
        <row r="70">
          <cell r="A70">
            <v>369</v>
          </cell>
          <cell r="B70" t="str">
            <v>Chardonnay pozdní sběr</v>
          </cell>
          <cell r="C70">
            <v>2020</v>
          </cell>
          <cell r="D70" t="str">
            <v>I/2</v>
          </cell>
          <cell r="E70" t="str">
            <v>Hruška</v>
          </cell>
          <cell r="F70">
            <v>85</v>
          </cell>
        </row>
        <row r="71">
          <cell r="A71">
            <v>370</v>
          </cell>
          <cell r="B71" t="str">
            <v>Chardonnay feinherb</v>
          </cell>
          <cell r="C71">
            <v>2020</v>
          </cell>
          <cell r="D71" t="str">
            <v>I/3</v>
          </cell>
          <cell r="E71" t="str">
            <v>Anselmann</v>
          </cell>
          <cell r="F71">
            <v>86.33333333333333</v>
          </cell>
        </row>
        <row r="72">
          <cell r="A72">
            <v>371</v>
          </cell>
          <cell r="B72" t="str">
            <v>Rulandské šedé výběr z hroznů</v>
          </cell>
          <cell r="C72">
            <v>2020</v>
          </cell>
          <cell r="D72" t="str">
            <v>I/3</v>
          </cell>
          <cell r="E72" t="str">
            <v>Annovino</v>
          </cell>
          <cell r="F72">
            <v>86</v>
          </cell>
        </row>
        <row r="73">
          <cell r="A73">
            <v>372</v>
          </cell>
          <cell r="B73" t="str">
            <v>Rizling rýnsky bobuľový výber</v>
          </cell>
          <cell r="C73">
            <v>2017</v>
          </cell>
          <cell r="D73" t="str">
            <v>I/4</v>
          </cell>
          <cell r="E73" t="str">
            <v>Vitis Pezinok</v>
          </cell>
          <cell r="F73">
            <v>92</v>
          </cell>
        </row>
        <row r="75">
          <cell r="A75">
            <v>374</v>
          </cell>
          <cell r="B75" t="str">
            <v>Dornfelder pozdní sběr</v>
          </cell>
          <cell r="C75">
            <v>2020</v>
          </cell>
          <cell r="D75" t="str">
            <v>III/21</v>
          </cell>
          <cell r="E75" t="str">
            <v>Lacina</v>
          </cell>
          <cell r="F75">
            <v>87</v>
          </cell>
        </row>
        <row r="76">
          <cell r="A76">
            <v>375</v>
          </cell>
          <cell r="B76" t="str">
            <v>Alibernet výber z hrozna</v>
          </cell>
          <cell r="C76">
            <v>2020</v>
          </cell>
          <cell r="D76" t="str">
            <v>III/21</v>
          </cell>
          <cell r="E76" t="str">
            <v>Trnovec</v>
          </cell>
          <cell r="F76">
            <v>86.33333333333333</v>
          </cell>
        </row>
        <row r="77">
          <cell r="A77">
            <v>376</v>
          </cell>
          <cell r="B77" t="str">
            <v>Regent</v>
          </cell>
          <cell r="C77">
            <v>2019</v>
          </cell>
          <cell r="D77" t="str">
            <v>III/21</v>
          </cell>
          <cell r="E77" t="str">
            <v>Winnica Zamkowa</v>
          </cell>
          <cell r="F77">
            <v>82.33333333333333</v>
          </cell>
        </row>
        <row r="78">
          <cell r="A78">
            <v>377</v>
          </cell>
          <cell r="B78" t="str">
            <v>Blaufrankisch</v>
          </cell>
          <cell r="C78">
            <v>2019</v>
          </cell>
          <cell r="D78" t="str">
            <v>III/21</v>
          </cell>
          <cell r="E78" t="str">
            <v>Bohn</v>
          </cell>
          <cell r="F78">
            <v>83</v>
          </cell>
        </row>
        <row r="79">
          <cell r="A79">
            <v>378</v>
          </cell>
          <cell r="B79" t="str">
            <v>Dvá z Novosád</v>
          </cell>
          <cell r="C79">
            <v>2019</v>
          </cell>
          <cell r="D79" t="str">
            <v>III/21</v>
          </cell>
          <cell r="E79" t="str">
            <v>Kopeček</v>
          </cell>
          <cell r="F79">
            <v>82.66666666666667</v>
          </cell>
        </row>
        <row r="80">
          <cell r="A80">
            <v>379</v>
          </cell>
          <cell r="B80" t="str">
            <v>Dunaj bobuľový výber</v>
          </cell>
          <cell r="C80">
            <v>2019</v>
          </cell>
          <cell r="D80" t="str">
            <v>III/21</v>
          </cell>
          <cell r="E80" t="str">
            <v>Masaryk</v>
          </cell>
          <cell r="F80">
            <v>92.33333333333333</v>
          </cell>
        </row>
        <row r="81">
          <cell r="A81">
            <v>380</v>
          </cell>
          <cell r="B81" t="str">
            <v>Rulandské modré výběr z hroznů</v>
          </cell>
          <cell r="C81">
            <v>2018</v>
          </cell>
          <cell r="D81" t="str">
            <v>III/21</v>
          </cell>
          <cell r="E81" t="str">
            <v>Baloun</v>
          </cell>
          <cell r="F81">
            <v>83</v>
          </cell>
        </row>
        <row r="82">
          <cell r="A82">
            <v>381</v>
          </cell>
          <cell r="B82" t="str">
            <v>Petit Verdot výběr z hroznů barrique</v>
          </cell>
          <cell r="C82">
            <v>2018</v>
          </cell>
          <cell r="D82" t="str">
            <v>III/21</v>
          </cell>
          <cell r="E82" t="str">
            <v>Valtice</v>
          </cell>
          <cell r="F82">
            <v>81.66666666666667</v>
          </cell>
        </row>
        <row r="83">
          <cell r="A83">
            <v>382</v>
          </cell>
          <cell r="B83" t="str">
            <v>Nero Di Troia DOC</v>
          </cell>
          <cell r="C83">
            <v>2018</v>
          </cell>
          <cell r="D83" t="str">
            <v>III/21</v>
          </cell>
          <cell r="E83" t="str">
            <v>Vignuolo</v>
          </cell>
          <cell r="F83">
            <v>86</v>
          </cell>
        </row>
        <row r="84">
          <cell r="A84">
            <v>383</v>
          </cell>
          <cell r="B84" t="str">
            <v>Prokupac</v>
          </cell>
          <cell r="C84">
            <v>2018</v>
          </cell>
          <cell r="D84" t="str">
            <v>III/21</v>
          </cell>
          <cell r="E84" t="str">
            <v>Doja</v>
          </cell>
          <cell r="F84">
            <v>85.66666666666667</v>
          </cell>
        </row>
        <row r="85">
          <cell r="A85">
            <v>384</v>
          </cell>
          <cell r="B85" t="str">
            <v>Alibernet výber z hrozna</v>
          </cell>
          <cell r="C85">
            <v>2018</v>
          </cell>
          <cell r="D85" t="str">
            <v>III/21</v>
          </cell>
          <cell r="E85" t="str">
            <v>Dvory</v>
          </cell>
          <cell r="F85">
            <v>92</v>
          </cell>
        </row>
        <row r="86">
          <cell r="A86">
            <v>385</v>
          </cell>
          <cell r="B86" t="str">
            <v>Cabernet Sauvignon</v>
          </cell>
          <cell r="C86">
            <v>2017</v>
          </cell>
          <cell r="D86" t="str">
            <v>III/21</v>
          </cell>
          <cell r="E86" t="str">
            <v>Valčič</v>
          </cell>
          <cell r="F86">
            <v>93</v>
          </cell>
        </row>
        <row r="87">
          <cell r="A87">
            <v>386</v>
          </cell>
          <cell r="B87" t="str">
            <v>Cabernet Sauvignon výber z hrozna barrique</v>
          </cell>
          <cell r="C87">
            <v>2017</v>
          </cell>
          <cell r="D87" t="str">
            <v>III/21</v>
          </cell>
          <cell r="E87" t="str">
            <v>Belá</v>
          </cell>
          <cell r="F87">
            <v>88.33333333333333</v>
          </cell>
        </row>
        <row r="88">
          <cell r="A88">
            <v>387</v>
          </cell>
          <cell r="B88" t="str">
            <v>Cabernet Sauvignon rezerva</v>
          </cell>
          <cell r="C88">
            <v>2017</v>
          </cell>
          <cell r="D88" t="str">
            <v>III/21</v>
          </cell>
          <cell r="E88" t="str">
            <v>Zámocké</v>
          </cell>
          <cell r="F88">
            <v>92</v>
          </cell>
        </row>
        <row r="89">
          <cell r="A89">
            <v>388</v>
          </cell>
          <cell r="B89" t="str">
            <v>Frankovka výběr z hroznů</v>
          </cell>
          <cell r="C89">
            <v>2014</v>
          </cell>
          <cell r="D89" t="str">
            <v>III/21</v>
          </cell>
          <cell r="E89" t="str">
            <v>Baloun</v>
          </cell>
          <cell r="F89">
            <v>88.33</v>
          </cell>
        </row>
        <row r="90">
          <cell r="A90">
            <v>389</v>
          </cell>
          <cell r="B90" t="str">
            <v>Frankovka modrá hrozienkový výber</v>
          </cell>
          <cell r="C90">
            <v>2018</v>
          </cell>
          <cell r="D90" t="str">
            <v>III/22</v>
          </cell>
          <cell r="E90" t="str">
            <v>Kopeček</v>
          </cell>
          <cell r="F90">
            <v>83</v>
          </cell>
        </row>
      </sheetData>
      <sheetData sheetId="3">
        <row r="2">
          <cell r="A2">
            <v>401</v>
          </cell>
          <cell r="B2" t="str">
            <v>Műller Thurgau</v>
          </cell>
          <cell r="C2" t="str">
            <v> </v>
          </cell>
          <cell r="D2" t="str">
            <v>I/1</v>
          </cell>
          <cell r="E2" t="str">
            <v>Golguz</v>
          </cell>
          <cell r="F2">
            <v>84</v>
          </cell>
        </row>
        <row r="3">
          <cell r="A3">
            <v>402</v>
          </cell>
          <cell r="B3" t="str">
            <v>Veltlínske zelené neskorý zber</v>
          </cell>
          <cell r="C3">
            <v>2020</v>
          </cell>
          <cell r="D3" t="str">
            <v>I/1</v>
          </cell>
          <cell r="E3" t="str">
            <v>Dudo</v>
          </cell>
          <cell r="F3">
            <v>83</v>
          </cell>
        </row>
        <row r="4">
          <cell r="A4">
            <v>403</v>
          </cell>
          <cell r="B4" t="str">
            <v>Veltlínské zelené VOC</v>
          </cell>
          <cell r="C4">
            <v>2020</v>
          </cell>
          <cell r="D4" t="str">
            <v>I/1</v>
          </cell>
          <cell r="E4" t="str">
            <v>Znojmo</v>
          </cell>
          <cell r="F4">
            <v>84.66666666666667</v>
          </cell>
        </row>
        <row r="5">
          <cell r="A5">
            <v>404</v>
          </cell>
          <cell r="B5" t="str">
            <v>Rizling rýnsky DSC</v>
          </cell>
          <cell r="C5">
            <v>2020</v>
          </cell>
          <cell r="D5" t="str">
            <v>I/1</v>
          </cell>
          <cell r="E5" t="str">
            <v>Zámocké</v>
          </cell>
          <cell r="F5">
            <v>80.33333333333333</v>
          </cell>
        </row>
        <row r="6">
          <cell r="A6">
            <v>405</v>
          </cell>
          <cell r="B6" t="str">
            <v>Rulandské bílé pozdní sběr</v>
          </cell>
          <cell r="C6">
            <v>2020</v>
          </cell>
          <cell r="D6" t="str">
            <v>I/1</v>
          </cell>
          <cell r="E6" t="str">
            <v>Čech</v>
          </cell>
          <cell r="F6">
            <v>81.33333333333333</v>
          </cell>
        </row>
        <row r="7">
          <cell r="A7">
            <v>406</v>
          </cell>
          <cell r="B7" t="str">
            <v>Chardonnay neskorý zber </v>
          </cell>
          <cell r="C7">
            <v>2020</v>
          </cell>
          <cell r="D7" t="str">
            <v>I/1</v>
          </cell>
          <cell r="E7" t="str">
            <v>Levice</v>
          </cell>
          <cell r="F7">
            <v>78.33333333333333</v>
          </cell>
        </row>
        <row r="8">
          <cell r="A8">
            <v>407</v>
          </cell>
          <cell r="B8" t="str">
            <v>Rulandské šedé neskorý zber</v>
          </cell>
          <cell r="C8">
            <v>2020</v>
          </cell>
          <cell r="D8" t="str">
            <v>I/1</v>
          </cell>
          <cell r="E8" t="str">
            <v>Movino</v>
          </cell>
          <cell r="F8">
            <v>79.66666666666667</v>
          </cell>
        </row>
        <row r="9">
          <cell r="A9">
            <v>408</v>
          </cell>
          <cell r="B9" t="str">
            <v>Queen Celesta</v>
          </cell>
          <cell r="C9">
            <v>2019</v>
          </cell>
          <cell r="D9" t="str">
            <v>I/1</v>
          </cell>
          <cell r="E9" t="str">
            <v>Winnica Nobilis</v>
          </cell>
          <cell r="F9">
            <v>80.33333333333333</v>
          </cell>
        </row>
        <row r="10">
          <cell r="A10">
            <v>409</v>
          </cell>
          <cell r="B10" t="str">
            <v>Ryzlink rýnský pozdní sběr</v>
          </cell>
          <cell r="C10">
            <v>2019</v>
          </cell>
          <cell r="D10" t="str">
            <v>I/1</v>
          </cell>
          <cell r="E10" t="str">
            <v>Habány</v>
          </cell>
          <cell r="F10">
            <v>81.66666666666667</v>
          </cell>
        </row>
        <row r="11">
          <cell r="A11">
            <v>410</v>
          </cell>
          <cell r="B11" t="str">
            <v>Furmint výber z hrozna</v>
          </cell>
          <cell r="C11">
            <v>2019</v>
          </cell>
          <cell r="D11" t="str">
            <v>I/1</v>
          </cell>
          <cell r="E11" t="str">
            <v>Ostrožovič</v>
          </cell>
          <cell r="F11">
            <v>77</v>
          </cell>
        </row>
        <row r="12">
          <cell r="A12">
            <v>411</v>
          </cell>
          <cell r="B12" t="str">
            <v>Pinot gris VOC</v>
          </cell>
          <cell r="C12">
            <v>2019</v>
          </cell>
          <cell r="D12" t="str">
            <v>I/1</v>
          </cell>
          <cell r="E12" t="str">
            <v>Masařík</v>
          </cell>
          <cell r="F12">
            <v>75.66666666666667</v>
          </cell>
        </row>
        <row r="13">
          <cell r="A13">
            <v>412</v>
          </cell>
          <cell r="B13" t="str">
            <v>Turn Premium Beli Pinot</v>
          </cell>
          <cell r="C13">
            <v>2018</v>
          </cell>
          <cell r="D13" t="str">
            <v>I/1</v>
          </cell>
          <cell r="E13" t="str">
            <v>Krško</v>
          </cell>
          <cell r="F13">
            <v>84.33333333333333</v>
          </cell>
        </row>
        <row r="15">
          <cell r="A15">
            <v>414</v>
          </cell>
          <cell r="B15" t="str">
            <v>Chardonnay apa neskorý zber</v>
          </cell>
          <cell r="C15">
            <v>2020</v>
          </cell>
          <cell r="D15" t="str">
            <v>I/2</v>
          </cell>
          <cell r="E15" t="str">
            <v>Zsigmond</v>
          </cell>
          <cell r="F15">
            <v>82.66666666666667</v>
          </cell>
        </row>
        <row r="16">
          <cell r="A16">
            <v>415</v>
          </cell>
          <cell r="B16" t="str">
            <v>Rulandské biele neskorý zber</v>
          </cell>
          <cell r="C16">
            <v>2020</v>
          </cell>
          <cell r="D16" t="str">
            <v>I/2</v>
          </cell>
          <cell r="E16" t="str">
            <v>Gaži</v>
          </cell>
          <cell r="F16">
            <v>86</v>
          </cell>
        </row>
        <row r="17">
          <cell r="A17">
            <v>416</v>
          </cell>
          <cell r="B17" t="str">
            <v>Chardonnay pozdní sběr</v>
          </cell>
          <cell r="C17">
            <v>2020</v>
          </cell>
          <cell r="D17" t="str">
            <v>I/2</v>
          </cell>
          <cell r="E17" t="str">
            <v>Žurek</v>
          </cell>
          <cell r="F17">
            <v>81.66666666666667</v>
          </cell>
        </row>
        <row r="18">
          <cell r="A18">
            <v>417</v>
          </cell>
          <cell r="B18" t="str">
            <v>Dievčie hrozno DSC</v>
          </cell>
          <cell r="C18">
            <v>2020</v>
          </cell>
          <cell r="D18" t="str">
            <v>I/3</v>
          </cell>
          <cell r="E18" t="str">
            <v>Ludvik</v>
          </cell>
          <cell r="F18">
            <v>86.66666666666667</v>
          </cell>
        </row>
        <row r="19">
          <cell r="A19">
            <v>418</v>
          </cell>
          <cell r="B19" t="str">
            <v>Ryzlink vlašský VOC</v>
          </cell>
          <cell r="C19">
            <v>2019</v>
          </cell>
          <cell r="D19" t="str">
            <v>I/3</v>
          </cell>
          <cell r="E19" t="str">
            <v>Dufek</v>
          </cell>
          <cell r="F19">
            <v>83.66666666666667</v>
          </cell>
        </row>
        <row r="20">
          <cell r="A20">
            <v>419</v>
          </cell>
          <cell r="B20" t="str">
            <v>Rulandské bílé výběr z hroznů</v>
          </cell>
          <cell r="C20">
            <v>2015</v>
          </cell>
          <cell r="D20" t="str">
            <v>I/3</v>
          </cell>
          <cell r="E20" t="str">
            <v>Jarmila</v>
          </cell>
          <cell r="F20">
            <v>84.66666666666667</v>
          </cell>
        </row>
        <row r="22">
          <cell r="A22">
            <v>421</v>
          </cell>
          <cell r="B22" t="str">
            <v>Dunaj rosé DSC</v>
          </cell>
          <cell r="C22">
            <v>2020</v>
          </cell>
          <cell r="D22" t="str">
            <v>II/11</v>
          </cell>
          <cell r="E22" t="str">
            <v>Mokas</v>
          </cell>
          <cell r="F22">
            <v>82</v>
          </cell>
        </row>
        <row r="23">
          <cell r="A23">
            <v>422</v>
          </cell>
          <cell r="B23" t="str">
            <v>Frankovka modrá rosé neskorý zber</v>
          </cell>
          <cell r="C23">
            <v>2020</v>
          </cell>
          <cell r="D23" t="str">
            <v>II/11</v>
          </cell>
          <cell r="E23" t="str">
            <v>Villa Vino</v>
          </cell>
          <cell r="F23">
            <v>88</v>
          </cell>
        </row>
        <row r="24">
          <cell r="A24">
            <v>423</v>
          </cell>
          <cell r="B24" t="str">
            <v>Frankovka modrá rosé  </v>
          </cell>
          <cell r="D24" t="str">
            <v>II/11</v>
          </cell>
          <cell r="E24" t="str">
            <v>Golguz</v>
          </cell>
          <cell r="F24">
            <v>83.33333333333333</v>
          </cell>
        </row>
        <row r="25">
          <cell r="A25">
            <v>424</v>
          </cell>
          <cell r="B25" t="str">
            <v>Pinot noir rosé</v>
          </cell>
          <cell r="C25">
            <v>2019</v>
          </cell>
          <cell r="D25" t="str">
            <v>II/11</v>
          </cell>
          <cell r="E25" t="str">
            <v>Winnica Ingrid</v>
          </cell>
          <cell r="F25">
            <v>80</v>
          </cell>
        </row>
        <row r="26">
          <cell r="A26">
            <v>425</v>
          </cell>
          <cell r="B26" t="str">
            <v>Valdevenales rosado</v>
          </cell>
          <cell r="C26">
            <v>2019</v>
          </cell>
          <cell r="D26" t="str">
            <v>II/11</v>
          </cell>
          <cell r="E26" t="str">
            <v>Martinez</v>
          </cell>
          <cell r="F26">
            <v>81.33333333333333</v>
          </cell>
        </row>
        <row r="27">
          <cell r="A27">
            <v>426</v>
          </cell>
          <cell r="B27" t="str">
            <v>Cabernet Sauvignon rosé neskorý zber</v>
          </cell>
          <cell r="C27">
            <v>2020</v>
          </cell>
          <cell r="D27" t="str">
            <v>II/12</v>
          </cell>
          <cell r="E27" t="str">
            <v>Dudo</v>
          </cell>
          <cell r="F27">
            <v>87.33333333333333</v>
          </cell>
        </row>
        <row r="28">
          <cell r="A28">
            <v>427</v>
          </cell>
          <cell r="B28" t="str">
            <v>Frankovka modrá rosé DSC</v>
          </cell>
          <cell r="C28">
            <v>2020</v>
          </cell>
          <cell r="D28" t="str">
            <v>II/12</v>
          </cell>
          <cell r="E28" t="str">
            <v>Hex</v>
          </cell>
          <cell r="F28">
            <v>84.66666666666667</v>
          </cell>
        </row>
        <row r="29">
          <cell r="A29">
            <v>428</v>
          </cell>
          <cell r="B29" t="str">
            <v>Cabernet Sauvignon rosé pozdní sběr</v>
          </cell>
          <cell r="C29">
            <v>2020</v>
          </cell>
          <cell r="D29" t="str">
            <v>II/13</v>
          </cell>
          <cell r="E29" t="str">
            <v>Štěpánek</v>
          </cell>
          <cell r="F29">
            <v>87.66666666666667</v>
          </cell>
        </row>
        <row r="31">
          <cell r="A31">
            <v>430</v>
          </cell>
          <cell r="B31" t="str">
            <v>Alibernet</v>
          </cell>
          <cell r="D31" t="str">
            <v>III/21</v>
          </cell>
          <cell r="E31" t="str">
            <v>Golguz</v>
          </cell>
          <cell r="F31">
            <v>83.66666666666667</v>
          </cell>
        </row>
        <row r="32">
          <cell r="A32">
            <v>431</v>
          </cell>
          <cell r="B32" t="str">
            <v>Hron DSC</v>
          </cell>
          <cell r="C32">
            <v>2019</v>
          </cell>
          <cell r="D32" t="str">
            <v>III/21</v>
          </cell>
          <cell r="E32" t="str">
            <v>Movino</v>
          </cell>
          <cell r="F32">
            <v>86.33333333333333</v>
          </cell>
        </row>
        <row r="33">
          <cell r="A33">
            <v>432</v>
          </cell>
          <cell r="B33" t="str">
            <v>Shiraz</v>
          </cell>
          <cell r="C33">
            <v>2019</v>
          </cell>
          <cell r="D33" t="str">
            <v>III/21</v>
          </cell>
          <cell r="E33" t="str">
            <v>Todorovič</v>
          </cell>
          <cell r="F33">
            <v>83.66666666666667</v>
          </cell>
        </row>
        <row r="34">
          <cell r="A34">
            <v>433</v>
          </cell>
          <cell r="B34" t="str">
            <v>Cabernet Cortis výběr z hroznů</v>
          </cell>
          <cell r="C34">
            <v>2019</v>
          </cell>
          <cell r="D34" t="str">
            <v>III/21</v>
          </cell>
          <cell r="E34" t="str">
            <v>Dufek</v>
          </cell>
          <cell r="F34">
            <v>84.33333333333333</v>
          </cell>
        </row>
        <row r="35">
          <cell r="A35">
            <v>434</v>
          </cell>
          <cell r="B35" t="str">
            <v>Cabernet Franc DSC</v>
          </cell>
          <cell r="C35">
            <v>2019</v>
          </cell>
          <cell r="D35" t="str">
            <v>III/21</v>
          </cell>
          <cell r="E35" t="str">
            <v>Rúbaň</v>
          </cell>
          <cell r="F35">
            <v>83</v>
          </cell>
        </row>
        <row r="36">
          <cell r="A36">
            <v>435</v>
          </cell>
          <cell r="B36" t="str">
            <v>Dunaj neskorý zber</v>
          </cell>
          <cell r="C36">
            <v>2019</v>
          </cell>
          <cell r="D36" t="str">
            <v>III/21</v>
          </cell>
          <cell r="E36" t="str">
            <v>Gaži</v>
          </cell>
          <cell r="F36">
            <v>84</v>
          </cell>
        </row>
        <row r="37">
          <cell r="A37">
            <v>436</v>
          </cell>
          <cell r="B37" t="str">
            <v>Frankovka VOC</v>
          </cell>
          <cell r="C37">
            <v>2018</v>
          </cell>
          <cell r="D37" t="str">
            <v>III/21</v>
          </cell>
          <cell r="E37" t="str">
            <v>Dufek</v>
          </cell>
          <cell r="F37">
            <v>84.33333333333333</v>
          </cell>
        </row>
        <row r="38">
          <cell r="A38">
            <v>437</v>
          </cell>
          <cell r="B38" t="str">
            <v>Cabernet Sauvignon výběr z hroznů barrique</v>
          </cell>
          <cell r="C38">
            <v>2018</v>
          </cell>
          <cell r="D38" t="str">
            <v>III/21</v>
          </cell>
          <cell r="E38" t="str">
            <v>Valtice</v>
          </cell>
          <cell r="F38">
            <v>87.33333333333333</v>
          </cell>
        </row>
        <row r="39">
          <cell r="A39">
            <v>438</v>
          </cell>
          <cell r="B39" t="str">
            <v>Dominus výber z hrozna</v>
          </cell>
          <cell r="C39">
            <v>2017</v>
          </cell>
          <cell r="D39" t="str">
            <v>III/21</v>
          </cell>
          <cell r="E39" t="str">
            <v>Natural</v>
          </cell>
          <cell r="F39">
            <v>81.33333333333333</v>
          </cell>
        </row>
        <row r="52">
          <cell r="A52">
            <v>451</v>
          </cell>
          <cell r="B52" t="str">
            <v>Sauvignon Blanc</v>
          </cell>
          <cell r="C52">
            <v>2020</v>
          </cell>
          <cell r="D52" t="str">
            <v>IV/26</v>
          </cell>
          <cell r="E52" t="str">
            <v>Siber</v>
          </cell>
          <cell r="F52">
            <v>80.66666666666667</v>
          </cell>
        </row>
        <row r="53">
          <cell r="A53">
            <v>452</v>
          </cell>
          <cell r="B53" t="str">
            <v>Sauvignon neskorý zber</v>
          </cell>
          <cell r="C53">
            <v>2020</v>
          </cell>
          <cell r="D53" t="str">
            <v>IV/26</v>
          </cell>
          <cell r="E53" t="str">
            <v>Dudo</v>
          </cell>
          <cell r="F53">
            <v>84</v>
          </cell>
        </row>
        <row r="54">
          <cell r="A54">
            <v>453</v>
          </cell>
          <cell r="B54" t="str">
            <v>Sauvignon DSC</v>
          </cell>
          <cell r="C54">
            <v>2020</v>
          </cell>
          <cell r="D54" t="str">
            <v>IV/26</v>
          </cell>
          <cell r="E54" t="str">
            <v>Malík</v>
          </cell>
          <cell r="F54">
            <v>86.33333333333333</v>
          </cell>
        </row>
        <row r="55">
          <cell r="A55">
            <v>454</v>
          </cell>
          <cell r="B55" t="str">
            <v>Silueta Sauvignon Blanc</v>
          </cell>
          <cell r="C55">
            <v>2020</v>
          </cell>
          <cell r="D55" t="str">
            <v>IV/26</v>
          </cell>
          <cell r="E55" t="str">
            <v>Draganič</v>
          </cell>
          <cell r="F55">
            <v>81</v>
          </cell>
        </row>
        <row r="56">
          <cell r="A56">
            <v>455</v>
          </cell>
          <cell r="B56" t="str">
            <v>Tramín červený neskorý zber</v>
          </cell>
          <cell r="C56">
            <v>2020</v>
          </cell>
          <cell r="D56" t="str">
            <v>IV/26</v>
          </cell>
          <cell r="E56" t="str">
            <v>Dvory</v>
          </cell>
          <cell r="F56">
            <v>81.66666666666667</v>
          </cell>
        </row>
        <row r="57">
          <cell r="A57">
            <v>456</v>
          </cell>
          <cell r="B57" t="str">
            <v>Irsai Oliver pozdní sběr</v>
          </cell>
          <cell r="C57">
            <v>2020</v>
          </cell>
          <cell r="D57" t="str">
            <v>IV/26</v>
          </cell>
          <cell r="E57" t="str">
            <v>Šilinek</v>
          </cell>
          <cell r="F57">
            <v>83.33333333333333</v>
          </cell>
        </row>
        <row r="58">
          <cell r="A58">
            <v>457</v>
          </cell>
          <cell r="B58" t="str">
            <v>Tamjanika</v>
          </cell>
          <cell r="C58">
            <v>2019</v>
          </cell>
          <cell r="D58" t="str">
            <v>IV/26</v>
          </cell>
          <cell r="E58" t="str">
            <v>Pevac</v>
          </cell>
          <cell r="F58">
            <v>82</v>
          </cell>
        </row>
        <row r="59">
          <cell r="A59">
            <v>458</v>
          </cell>
          <cell r="B59" t="str">
            <v>Moravský muškát</v>
          </cell>
          <cell r="C59">
            <v>2019</v>
          </cell>
          <cell r="D59" t="str">
            <v>IV/26</v>
          </cell>
          <cell r="E59" t="str">
            <v>VD Kopeček</v>
          </cell>
          <cell r="F59">
            <v>86.66666666666667</v>
          </cell>
        </row>
        <row r="60">
          <cell r="A60">
            <v>459</v>
          </cell>
          <cell r="B60" t="str">
            <v>Grand Champion</v>
          </cell>
          <cell r="C60">
            <v>2018</v>
          </cell>
          <cell r="D60" t="str">
            <v>IV/26</v>
          </cell>
          <cell r="E60" t="str">
            <v>Wines</v>
          </cell>
          <cell r="F60">
            <v>80</v>
          </cell>
        </row>
        <row r="61">
          <cell r="A61">
            <v>460</v>
          </cell>
          <cell r="B61" t="str">
            <v>Sauvignon pozdní sběr</v>
          </cell>
          <cell r="C61">
            <v>2017</v>
          </cell>
          <cell r="D61" t="str">
            <v>IV/26</v>
          </cell>
          <cell r="E61" t="str">
            <v>Baloun</v>
          </cell>
          <cell r="F61">
            <v>79</v>
          </cell>
        </row>
        <row r="62">
          <cell r="A62">
            <v>461</v>
          </cell>
          <cell r="B62" t="str">
            <v>Tramín červený sur lie pozdní sběr</v>
          </cell>
          <cell r="C62">
            <v>2015</v>
          </cell>
          <cell r="D62" t="str">
            <v>IV/26</v>
          </cell>
          <cell r="E62" t="str">
            <v>Baloun</v>
          </cell>
          <cell r="F62">
            <v>83.33333333333333</v>
          </cell>
        </row>
        <row r="64">
          <cell r="A64">
            <v>463</v>
          </cell>
          <cell r="B64" t="str">
            <v>Cserszegy fűszeres neskorý zber</v>
          </cell>
          <cell r="C64">
            <v>2020</v>
          </cell>
          <cell r="D64" t="str">
            <v>IV/27</v>
          </cell>
          <cell r="E64" t="str">
            <v>Gaži</v>
          </cell>
          <cell r="F64">
            <v>82.66666666666667</v>
          </cell>
        </row>
        <row r="65">
          <cell r="A65">
            <v>464</v>
          </cell>
          <cell r="B65" t="str">
            <v>Sauvignon pozdní sběr</v>
          </cell>
          <cell r="C65">
            <v>2020</v>
          </cell>
          <cell r="D65" t="str">
            <v>IV/27</v>
          </cell>
          <cell r="E65" t="str">
            <v>Veverka</v>
          </cell>
          <cell r="F65">
            <v>79.33333333333333</v>
          </cell>
        </row>
        <row r="66">
          <cell r="A66">
            <v>465</v>
          </cell>
          <cell r="B66" t="str">
            <v>Tramín žlutý MZV</v>
          </cell>
          <cell r="C66">
            <v>2020</v>
          </cell>
          <cell r="D66" t="str">
            <v>IV/27</v>
          </cell>
          <cell r="E66" t="str">
            <v>Valtice</v>
          </cell>
          <cell r="F66">
            <v>80.66666666666667</v>
          </cell>
        </row>
        <row r="67">
          <cell r="A67">
            <v>466</v>
          </cell>
          <cell r="B67" t="str">
            <v>Pálava DSC</v>
          </cell>
          <cell r="C67">
            <v>2019</v>
          </cell>
          <cell r="D67" t="str">
            <v>IV/27</v>
          </cell>
          <cell r="E67" t="str">
            <v>Terra Wylak</v>
          </cell>
          <cell r="F67">
            <v>84.33333333333333</v>
          </cell>
        </row>
        <row r="68">
          <cell r="A68">
            <v>467</v>
          </cell>
          <cell r="B68" t="str">
            <v>Pálava výběr z hroznů</v>
          </cell>
          <cell r="C68">
            <v>2020</v>
          </cell>
          <cell r="D68" t="str">
            <v>IV/28</v>
          </cell>
          <cell r="E68" t="str">
            <v>Žurek</v>
          </cell>
          <cell r="F68">
            <v>83.66666666666667</v>
          </cell>
        </row>
        <row r="69">
          <cell r="A69">
            <v>468</v>
          </cell>
          <cell r="B69" t="str">
            <v>Tramín kořenný pozdní sběr</v>
          </cell>
          <cell r="C69">
            <v>2020</v>
          </cell>
          <cell r="D69" t="str">
            <v>IV/28</v>
          </cell>
          <cell r="E69" t="str">
            <v>Hruška</v>
          </cell>
          <cell r="F69">
            <v>82.66666666666667</v>
          </cell>
        </row>
        <row r="70">
          <cell r="A70">
            <v>469</v>
          </cell>
          <cell r="B70" t="str">
            <v>Devín DSC</v>
          </cell>
          <cell r="C70">
            <v>2020</v>
          </cell>
          <cell r="D70" t="str">
            <v>IV/28</v>
          </cell>
          <cell r="E70" t="str">
            <v>Hex</v>
          </cell>
          <cell r="F70">
            <v>85.66666666666667</v>
          </cell>
        </row>
        <row r="71">
          <cell r="A71">
            <v>470</v>
          </cell>
          <cell r="B71" t="str">
            <v>Pálava pozdní sběr</v>
          </cell>
          <cell r="C71">
            <v>2020</v>
          </cell>
          <cell r="D71" t="str">
            <v>IV/28</v>
          </cell>
          <cell r="E71" t="str">
            <v>Veverka</v>
          </cell>
          <cell r="F71">
            <v>80.33333333333333</v>
          </cell>
        </row>
        <row r="72">
          <cell r="A72">
            <v>471</v>
          </cell>
          <cell r="B72" t="str">
            <v>Pálava výber z hrozna</v>
          </cell>
          <cell r="C72">
            <v>2020</v>
          </cell>
          <cell r="D72" t="str">
            <v>IV/28</v>
          </cell>
          <cell r="E72" t="str">
            <v>Dvory</v>
          </cell>
          <cell r="F72">
            <v>92</v>
          </cell>
        </row>
        <row r="73">
          <cell r="A73">
            <v>472</v>
          </cell>
          <cell r="B73" t="str">
            <v>Tramín červený výběr z hroznů</v>
          </cell>
          <cell r="C73">
            <v>2020</v>
          </cell>
          <cell r="D73" t="str">
            <v>IV/28</v>
          </cell>
          <cell r="E73" t="str">
            <v>Dufek</v>
          </cell>
          <cell r="F73">
            <v>87</v>
          </cell>
        </row>
        <row r="74">
          <cell r="A74">
            <v>473</v>
          </cell>
          <cell r="B74" t="str">
            <v>Solaris</v>
          </cell>
          <cell r="C74">
            <v>2020</v>
          </cell>
          <cell r="D74" t="str">
            <v>IV/28</v>
          </cell>
          <cell r="E74" t="str">
            <v>Winnica Ingrid</v>
          </cell>
          <cell r="F74">
            <v>93.33333333333333</v>
          </cell>
        </row>
        <row r="75">
          <cell r="A75">
            <v>474</v>
          </cell>
          <cell r="B75" t="str">
            <v>Sauvignon pozdní sběr</v>
          </cell>
          <cell r="C75">
            <v>2019</v>
          </cell>
          <cell r="D75" t="str">
            <v>IV/28</v>
          </cell>
          <cell r="E75" t="str">
            <v>Hruška</v>
          </cell>
          <cell r="F75">
            <v>86.33333333333333</v>
          </cell>
        </row>
        <row r="76">
          <cell r="A76">
            <v>475</v>
          </cell>
          <cell r="B76" t="str">
            <v>Hibernal pozdní sběr</v>
          </cell>
          <cell r="C76">
            <v>2019</v>
          </cell>
          <cell r="D76" t="str">
            <v>IV/28</v>
          </cell>
          <cell r="E76" t="str">
            <v>Jarmila</v>
          </cell>
          <cell r="F76">
            <v>86.66666666666667</v>
          </cell>
        </row>
        <row r="77">
          <cell r="A77">
            <v>476</v>
          </cell>
          <cell r="B77" t="str">
            <v>Pálava výber z hrozna</v>
          </cell>
          <cell r="C77">
            <v>2020</v>
          </cell>
          <cell r="D77" t="str">
            <v>IV/29</v>
          </cell>
          <cell r="E77" t="str">
            <v>Podola</v>
          </cell>
          <cell r="F77">
            <v>84.66666666666667</v>
          </cell>
        </row>
        <row r="78">
          <cell r="A78">
            <v>477</v>
          </cell>
          <cell r="B78" t="str">
            <v>Sauvignon bobuľový výber</v>
          </cell>
          <cell r="C78">
            <v>2019</v>
          </cell>
          <cell r="D78" t="str">
            <v>IV/29</v>
          </cell>
          <cell r="E78" t="str">
            <v>Movino</v>
          </cell>
          <cell r="F78">
            <v>80</v>
          </cell>
        </row>
        <row r="79">
          <cell r="A79">
            <v>478</v>
          </cell>
          <cell r="B79" t="str">
            <v>Sárgamuskotály</v>
          </cell>
          <cell r="C79">
            <v>2018</v>
          </cell>
          <cell r="D79" t="str">
            <v>IV/29</v>
          </cell>
          <cell r="E79" t="str">
            <v>Gyorgy</v>
          </cell>
          <cell r="F79">
            <v>82.33333333333333</v>
          </cell>
        </row>
        <row r="80">
          <cell r="A80">
            <v>479</v>
          </cell>
          <cell r="B80" t="str">
            <v>Sauvignon izbor</v>
          </cell>
          <cell r="C80">
            <v>2010</v>
          </cell>
          <cell r="D80" t="str">
            <v>IV/29</v>
          </cell>
          <cell r="E80" t="str">
            <v>Krško</v>
          </cell>
          <cell r="F80">
            <v>87</v>
          </cell>
        </row>
        <row r="82">
          <cell r="A82">
            <v>481</v>
          </cell>
          <cell r="B82" t="str">
            <v>Tokajské samorodné suché</v>
          </cell>
          <cell r="C82">
            <v>2008</v>
          </cell>
          <cell r="D82" t="str">
            <v>V/38</v>
          </cell>
          <cell r="E82" t="str">
            <v>Ostrožovič</v>
          </cell>
          <cell r="F82">
            <v>85</v>
          </cell>
        </row>
        <row r="83">
          <cell r="A83">
            <v>482</v>
          </cell>
          <cell r="B83" t="str">
            <v>Tokajské samorodné sladké</v>
          </cell>
          <cell r="C83">
            <v>1990</v>
          </cell>
          <cell r="D83" t="str">
            <v>V/40</v>
          </cell>
          <cell r="E83" t="str">
            <v>Tokaj&amp;Co</v>
          </cell>
          <cell r="F83">
            <v>92</v>
          </cell>
        </row>
        <row r="84">
          <cell r="A84">
            <v>483</v>
          </cell>
          <cell r="B84" t="str">
            <v>Tokajský výber 4 putňový</v>
          </cell>
          <cell r="C84">
            <v>2013</v>
          </cell>
          <cell r="D84" t="str">
            <v>VII/49</v>
          </cell>
          <cell r="E84" t="str">
            <v>Viničky</v>
          </cell>
          <cell r="F84">
            <v>87</v>
          </cell>
        </row>
        <row r="85">
          <cell r="A85">
            <v>484</v>
          </cell>
          <cell r="B85" t="str">
            <v>Tokajský výber 5 putňový</v>
          </cell>
          <cell r="C85">
            <v>2013</v>
          </cell>
          <cell r="D85" t="str">
            <v>VII/49</v>
          </cell>
          <cell r="E85" t="str">
            <v>Zlatý strapec</v>
          </cell>
          <cell r="F85">
            <v>86.66666666666667</v>
          </cell>
        </row>
        <row r="86">
          <cell r="A86">
            <v>485</v>
          </cell>
          <cell r="B86" t="str">
            <v>Tokaj 5 putňový</v>
          </cell>
          <cell r="C86">
            <v>2007</v>
          </cell>
          <cell r="D86" t="str">
            <v>VII/49</v>
          </cell>
          <cell r="E86" t="str">
            <v>Ostrožovič</v>
          </cell>
          <cell r="F86">
            <v>83.66666666666667</v>
          </cell>
        </row>
        <row r="87">
          <cell r="A87">
            <v>486</v>
          </cell>
          <cell r="B87" t="str">
            <v>Tokaj 6 putňový</v>
          </cell>
          <cell r="C87">
            <v>2006</v>
          </cell>
          <cell r="D87" t="str">
            <v>VII/49</v>
          </cell>
          <cell r="E87" t="str">
            <v>Tokaj&amp;Co</v>
          </cell>
          <cell r="F87">
            <v>86.33333333333333</v>
          </cell>
        </row>
        <row r="89">
          <cell r="A89">
            <v>488</v>
          </cell>
          <cell r="B89" t="str">
            <v>Merlot výběr z hroznů</v>
          </cell>
          <cell r="C89">
            <v>2019</v>
          </cell>
          <cell r="D89" t="str">
            <v>III/21</v>
          </cell>
          <cell r="E89" t="str">
            <v>Baloun</v>
          </cell>
          <cell r="F89">
            <v>86</v>
          </cell>
        </row>
        <row r="90">
          <cell r="A90">
            <v>489</v>
          </cell>
          <cell r="B90" t="str">
            <v>Cuvée Staré dřevo</v>
          </cell>
          <cell r="C90">
            <v>2018</v>
          </cell>
          <cell r="D90" t="str">
            <v>III/21</v>
          </cell>
          <cell r="E90" t="str">
            <v>VD Kopeček</v>
          </cell>
          <cell r="F90">
            <v>80</v>
          </cell>
        </row>
        <row r="91">
          <cell r="A91">
            <v>490</v>
          </cell>
          <cell r="B91" t="str">
            <v>Zweigeltrebe-Merlot</v>
          </cell>
          <cell r="C91">
            <v>2018</v>
          </cell>
          <cell r="D91" t="str">
            <v>III/21</v>
          </cell>
          <cell r="E91" t="str">
            <v>Baloun</v>
          </cell>
          <cell r="F91">
            <v>81.66666666666667</v>
          </cell>
        </row>
      </sheetData>
      <sheetData sheetId="4">
        <row r="2">
          <cell r="A2">
            <v>501</v>
          </cell>
          <cell r="B2" t="str">
            <v>Rizling vlašský neskorý zber</v>
          </cell>
          <cell r="C2">
            <v>2020</v>
          </cell>
          <cell r="D2" t="str">
            <v>I/1</v>
          </cell>
          <cell r="E2" t="str">
            <v>Movino</v>
          </cell>
          <cell r="F2">
            <v>81</v>
          </cell>
        </row>
        <row r="3">
          <cell r="A3">
            <v>502</v>
          </cell>
          <cell r="B3" t="str">
            <v>Neuburské pozdní sběr</v>
          </cell>
          <cell r="C3">
            <v>2020</v>
          </cell>
          <cell r="D3" t="str">
            <v>I/1</v>
          </cell>
          <cell r="E3" t="str">
            <v>Dufek</v>
          </cell>
          <cell r="F3">
            <v>83</v>
          </cell>
        </row>
        <row r="4">
          <cell r="A4">
            <v>503</v>
          </cell>
          <cell r="B4" t="str">
            <v>Sylvánské zelené pozdní sběr</v>
          </cell>
          <cell r="C4">
            <v>2020</v>
          </cell>
          <cell r="D4" t="str">
            <v>I/1</v>
          </cell>
          <cell r="E4" t="str">
            <v>Žurek</v>
          </cell>
          <cell r="F4">
            <v>81.66666666666667</v>
          </cell>
        </row>
        <row r="5">
          <cell r="A5">
            <v>504</v>
          </cell>
          <cell r="B5" t="str">
            <v>Riesling neskorý zber</v>
          </cell>
          <cell r="C5">
            <v>2020</v>
          </cell>
          <cell r="D5" t="str">
            <v>I/1</v>
          </cell>
          <cell r="E5" t="str">
            <v>Terra Wylak</v>
          </cell>
          <cell r="F5">
            <v>84</v>
          </cell>
        </row>
        <row r="6">
          <cell r="A6">
            <v>505</v>
          </cell>
          <cell r="B6" t="str">
            <v>Rulandské biele výber z hrozna</v>
          </cell>
          <cell r="C6">
            <v>2020</v>
          </cell>
          <cell r="D6" t="str">
            <v>I/1</v>
          </cell>
          <cell r="E6" t="str">
            <v>Trnovec</v>
          </cell>
          <cell r="F6">
            <v>85.66666666666667</v>
          </cell>
        </row>
        <row r="7">
          <cell r="A7">
            <v>506</v>
          </cell>
          <cell r="B7" t="str">
            <v>Rulandské bílé pozdní sběr</v>
          </cell>
          <cell r="C7">
            <v>2020</v>
          </cell>
          <cell r="D7" t="str">
            <v>I/1</v>
          </cell>
          <cell r="E7" t="str">
            <v>Vinium</v>
          </cell>
          <cell r="F7">
            <v>86.33333333333333</v>
          </cell>
        </row>
        <row r="8">
          <cell r="A8">
            <v>507</v>
          </cell>
          <cell r="B8" t="str">
            <v>Pinot gris výber z hrozna</v>
          </cell>
          <cell r="C8">
            <v>2020</v>
          </cell>
          <cell r="D8" t="str">
            <v>I/1</v>
          </cell>
          <cell r="E8" t="str">
            <v>Dvory</v>
          </cell>
          <cell r="F8">
            <v>88.33333333333333</v>
          </cell>
        </row>
        <row r="9">
          <cell r="A9">
            <v>508</v>
          </cell>
          <cell r="B9" t="str">
            <v>Rizling vlašský DSC</v>
          </cell>
          <cell r="C9">
            <v>2019</v>
          </cell>
          <cell r="D9" t="str">
            <v>I/1</v>
          </cell>
          <cell r="E9" t="str">
            <v>Rúbaň</v>
          </cell>
          <cell r="F9">
            <v>84.66666666666667</v>
          </cell>
        </row>
        <row r="10">
          <cell r="A10">
            <v>509</v>
          </cell>
          <cell r="B10" t="str">
            <v>Veltlínské zelené pozdní sběr</v>
          </cell>
          <cell r="C10">
            <v>2019</v>
          </cell>
          <cell r="D10" t="str">
            <v>I/1</v>
          </cell>
          <cell r="E10" t="str">
            <v>Annovino</v>
          </cell>
          <cell r="F10">
            <v>84.66666666666667</v>
          </cell>
        </row>
        <row r="11">
          <cell r="A11">
            <v>510</v>
          </cell>
          <cell r="B11" t="str">
            <v>Rizling rýnsky výber z hrozna</v>
          </cell>
          <cell r="C11">
            <v>2019</v>
          </cell>
          <cell r="D11" t="str">
            <v>I/1</v>
          </cell>
          <cell r="E11" t="str">
            <v>Belá</v>
          </cell>
          <cell r="F11">
            <v>85</v>
          </cell>
        </row>
        <row r="12">
          <cell r="A12">
            <v>511</v>
          </cell>
          <cell r="B12" t="str">
            <v>Rizling rýnsky DSC</v>
          </cell>
          <cell r="C12">
            <v>2019</v>
          </cell>
          <cell r="D12" t="str">
            <v>I/1</v>
          </cell>
          <cell r="E12" t="str">
            <v>Zámocké</v>
          </cell>
          <cell r="F12">
            <v>85.66666666666667</v>
          </cell>
        </row>
        <row r="13">
          <cell r="A13">
            <v>512</v>
          </cell>
          <cell r="B13" t="str">
            <v>Rulandské šedé pozdní sběr</v>
          </cell>
          <cell r="C13">
            <v>2018</v>
          </cell>
          <cell r="D13" t="str">
            <v>I/1</v>
          </cell>
          <cell r="E13" t="str">
            <v>Pavlov</v>
          </cell>
          <cell r="F13">
            <v>86.66666666666667</v>
          </cell>
        </row>
        <row r="15">
          <cell r="A15">
            <v>514</v>
          </cell>
          <cell r="B15" t="str">
            <v>Ryzlink vlašský pozdní sběr</v>
          </cell>
          <cell r="C15">
            <v>2020</v>
          </cell>
          <cell r="D15" t="str">
            <v>I/2</v>
          </cell>
          <cell r="E15" t="str">
            <v>Žurek</v>
          </cell>
          <cell r="F15">
            <v>84.33333333333333</v>
          </cell>
        </row>
        <row r="16">
          <cell r="A16">
            <v>515</v>
          </cell>
          <cell r="B16" t="str">
            <v>Chardonnay pozdní sběr</v>
          </cell>
          <cell r="C16">
            <v>2020</v>
          </cell>
          <cell r="D16" t="str">
            <v>I/2</v>
          </cell>
          <cell r="E16" t="str">
            <v>Štěpánek</v>
          </cell>
          <cell r="F16">
            <v>85</v>
          </cell>
        </row>
        <row r="17">
          <cell r="A17">
            <v>516</v>
          </cell>
          <cell r="B17" t="str">
            <v>Rizling vlašský DSC</v>
          </cell>
          <cell r="C17">
            <v>2019</v>
          </cell>
          <cell r="D17" t="str">
            <v>I/2</v>
          </cell>
          <cell r="E17" t="str">
            <v>Mokas</v>
          </cell>
          <cell r="F17">
            <v>81.66666666666667</v>
          </cell>
        </row>
        <row r="18">
          <cell r="A18">
            <v>517</v>
          </cell>
          <cell r="B18" t="str">
            <v>Gold Solare </v>
          </cell>
          <cell r="C18">
            <v>2020</v>
          </cell>
          <cell r="D18" t="str">
            <v>I/3</v>
          </cell>
          <cell r="E18" t="str">
            <v>Winnica Nobilis</v>
          </cell>
          <cell r="F18">
            <v>83.66666666666667</v>
          </cell>
        </row>
        <row r="19">
          <cell r="A19">
            <v>518</v>
          </cell>
          <cell r="B19" t="str">
            <v>Sylvánské zelené výběr z hroznů</v>
          </cell>
          <cell r="C19">
            <v>2020</v>
          </cell>
          <cell r="D19" t="str">
            <v>I/3</v>
          </cell>
          <cell r="E19" t="str">
            <v>Sedlec</v>
          </cell>
          <cell r="F19">
            <v>82</v>
          </cell>
        </row>
        <row r="20">
          <cell r="A20">
            <v>519</v>
          </cell>
          <cell r="B20" t="str">
            <v>Rizling rýnsky výber z hrozna</v>
          </cell>
          <cell r="C20">
            <v>2019</v>
          </cell>
          <cell r="D20" t="str">
            <v>I/4</v>
          </cell>
          <cell r="E20" t="str">
            <v>HR Winery</v>
          </cell>
          <cell r="F20">
            <v>83.66666666666667</v>
          </cell>
        </row>
        <row r="22">
          <cell r="A22">
            <v>521</v>
          </cell>
          <cell r="B22" t="str">
            <v>Cabernet Sauvignon rosé DSC</v>
          </cell>
          <cell r="C22">
            <v>2020</v>
          </cell>
          <cell r="D22" t="str">
            <v>II/11</v>
          </cell>
          <cell r="E22" t="str">
            <v>Hex</v>
          </cell>
          <cell r="F22">
            <v>83</v>
          </cell>
        </row>
        <row r="23">
          <cell r="A23">
            <v>522</v>
          </cell>
          <cell r="B23" t="str">
            <v>Cabernet Sauvignon rosé neskorý zber</v>
          </cell>
          <cell r="C23">
            <v>2020</v>
          </cell>
          <cell r="D23" t="str">
            <v>II/11</v>
          </cell>
          <cell r="E23" t="str">
            <v>Levice</v>
          </cell>
          <cell r="F23">
            <v>83.66666666666667</v>
          </cell>
        </row>
        <row r="24">
          <cell r="A24">
            <v>523</v>
          </cell>
          <cell r="B24" t="str">
            <v>Cabernet Sauvignon rosé neskorý zber</v>
          </cell>
          <cell r="C24">
            <v>2020</v>
          </cell>
          <cell r="D24" t="str">
            <v>II/11</v>
          </cell>
          <cell r="E24" t="str">
            <v>Dvory</v>
          </cell>
          <cell r="F24">
            <v>82.66666666666667</v>
          </cell>
        </row>
        <row r="25">
          <cell r="A25">
            <v>524</v>
          </cell>
          <cell r="B25" t="str">
            <v>Suber orange</v>
          </cell>
          <cell r="C25">
            <v>2018</v>
          </cell>
          <cell r="D25" t="str">
            <v>II/11</v>
          </cell>
          <cell r="E25" t="str">
            <v>Siber</v>
          </cell>
          <cell r="F25">
            <v>80.66666666666667</v>
          </cell>
        </row>
        <row r="26">
          <cell r="A26">
            <v>525</v>
          </cell>
          <cell r="B26" t="str">
            <v>Svatovavřinecké rosé</v>
          </cell>
          <cell r="C26">
            <v>2020</v>
          </cell>
          <cell r="D26" t="str">
            <v>II/12</v>
          </cell>
          <cell r="E26" t="str">
            <v>Jarmila</v>
          </cell>
          <cell r="F26">
            <v>84.66666666666667</v>
          </cell>
        </row>
        <row r="27">
          <cell r="A27">
            <v>526</v>
          </cell>
          <cell r="B27" t="str">
            <v>Frankovka rosé kabinet</v>
          </cell>
          <cell r="C27">
            <v>2020</v>
          </cell>
          <cell r="D27" t="str">
            <v>II/12</v>
          </cell>
          <cell r="E27" t="str">
            <v>Šilinek</v>
          </cell>
          <cell r="F27">
            <v>80.66666666666667</v>
          </cell>
        </row>
        <row r="28">
          <cell r="A28">
            <v>527</v>
          </cell>
          <cell r="B28" t="str">
            <v>Alibernet rosé kabinet</v>
          </cell>
          <cell r="C28">
            <v>2020</v>
          </cell>
          <cell r="D28" t="str">
            <v>II/13</v>
          </cell>
          <cell r="E28" t="str">
            <v>Trnovec</v>
          </cell>
          <cell r="F28">
            <v>86</v>
          </cell>
        </row>
        <row r="29">
          <cell r="A29">
            <v>528</v>
          </cell>
          <cell r="B29" t="str">
            <v>Cabernet Sauvignon rosé pozdní sběr</v>
          </cell>
          <cell r="C29">
            <v>2020</v>
          </cell>
          <cell r="D29" t="str">
            <v>II/13</v>
          </cell>
          <cell r="E29" t="str">
            <v>Čech</v>
          </cell>
          <cell r="F29">
            <v>87</v>
          </cell>
        </row>
        <row r="31">
          <cell r="A31">
            <v>530</v>
          </cell>
          <cell r="B31" t="str">
            <v>Sevar pozdní sběr</v>
          </cell>
          <cell r="C31">
            <v>2020</v>
          </cell>
          <cell r="D31" t="str">
            <v>III/21</v>
          </cell>
          <cell r="E31" t="str">
            <v>Veverka</v>
          </cell>
          <cell r="F31">
            <v>80.66666666666667</v>
          </cell>
        </row>
        <row r="32">
          <cell r="A32">
            <v>531</v>
          </cell>
          <cell r="B32" t="str">
            <v>Frankovka modrá výber z hrozna</v>
          </cell>
          <cell r="C32">
            <v>2020</v>
          </cell>
          <cell r="D32" t="str">
            <v>III/21</v>
          </cell>
          <cell r="E32" t="str">
            <v>Trnovec</v>
          </cell>
          <cell r="F32">
            <v>76.66666666666667</v>
          </cell>
        </row>
        <row r="33">
          <cell r="A33">
            <v>532</v>
          </cell>
          <cell r="B33" t="str">
            <v>Račianska frankovka </v>
          </cell>
          <cell r="C33">
            <v>2019</v>
          </cell>
          <cell r="D33" t="str">
            <v>III/21</v>
          </cell>
          <cell r="E33" t="str">
            <v>Villa Vino</v>
          </cell>
          <cell r="F33">
            <v>86.66666666666667</v>
          </cell>
        </row>
        <row r="34">
          <cell r="A34">
            <v>533</v>
          </cell>
          <cell r="B34" t="str">
            <v>Saint Laurent</v>
          </cell>
          <cell r="C34">
            <v>2019</v>
          </cell>
          <cell r="D34" t="str">
            <v>III/21</v>
          </cell>
          <cell r="E34" t="str">
            <v>Limbavin</v>
          </cell>
          <cell r="F34">
            <v>83.66666666666667</v>
          </cell>
        </row>
        <row r="35">
          <cell r="A35">
            <v>534</v>
          </cell>
          <cell r="B35" t="str">
            <v>Dunaj DSC</v>
          </cell>
          <cell r="C35">
            <v>2019</v>
          </cell>
          <cell r="D35" t="str">
            <v>III/21</v>
          </cell>
          <cell r="E35" t="str">
            <v>Hex</v>
          </cell>
          <cell r="F35">
            <v>84</v>
          </cell>
        </row>
        <row r="36">
          <cell r="A36">
            <v>535</v>
          </cell>
          <cell r="B36" t="str">
            <v>Dunaj-Neronet výber z hrozna</v>
          </cell>
          <cell r="C36">
            <v>2019</v>
          </cell>
          <cell r="D36" t="str">
            <v>III/21</v>
          </cell>
          <cell r="E36" t="str">
            <v>Regia TT</v>
          </cell>
          <cell r="F36">
            <v>86</v>
          </cell>
        </row>
        <row r="37">
          <cell r="A37">
            <v>536</v>
          </cell>
          <cell r="B37" t="str">
            <v>Frankovka pozdní sběr</v>
          </cell>
          <cell r="C37">
            <v>2018</v>
          </cell>
          <cell r="D37" t="str">
            <v>III/21</v>
          </cell>
          <cell r="E37" t="str">
            <v>Vinium</v>
          </cell>
          <cell r="F37">
            <v>82.33333333333333</v>
          </cell>
        </row>
        <row r="38">
          <cell r="A38">
            <v>537</v>
          </cell>
          <cell r="B38" t="str">
            <v>Cabernet Sauvignon výber z hrozna</v>
          </cell>
          <cell r="C38">
            <v>2018</v>
          </cell>
          <cell r="D38" t="str">
            <v>III/21</v>
          </cell>
          <cell r="E38" t="str">
            <v>Dvory</v>
          </cell>
          <cell r="F38">
            <v>84.33333333333333</v>
          </cell>
        </row>
        <row r="39">
          <cell r="A39">
            <v>538</v>
          </cell>
          <cell r="B39" t="str">
            <v>Syrah</v>
          </cell>
          <cell r="C39">
            <v>2015</v>
          </cell>
          <cell r="D39" t="str">
            <v>III/21</v>
          </cell>
          <cell r="E39" t="str">
            <v>Terra Wylak</v>
          </cell>
          <cell r="F39">
            <v>88</v>
          </cell>
        </row>
        <row r="52">
          <cell r="A52">
            <v>551</v>
          </cell>
          <cell r="B52" t="str">
            <v>Sauvignon blanc DSC</v>
          </cell>
          <cell r="C52">
            <v>2020</v>
          </cell>
          <cell r="D52" t="str">
            <v>IV/26</v>
          </cell>
          <cell r="E52" t="str">
            <v>Hex</v>
          </cell>
          <cell r="F52">
            <v>84</v>
          </cell>
        </row>
        <row r="53">
          <cell r="A53">
            <v>552</v>
          </cell>
          <cell r="B53" t="str">
            <v>Sauvignon výber z hrozna</v>
          </cell>
          <cell r="C53">
            <v>2020</v>
          </cell>
          <cell r="D53" t="str">
            <v>IV/26</v>
          </cell>
          <cell r="E53" t="str">
            <v>Villa Vino</v>
          </cell>
          <cell r="F53">
            <v>85</v>
          </cell>
        </row>
        <row r="54">
          <cell r="A54">
            <v>553</v>
          </cell>
          <cell r="B54" t="str">
            <v>Profil Palava</v>
          </cell>
          <cell r="C54">
            <v>2020</v>
          </cell>
          <cell r="D54" t="str">
            <v>IV/26</v>
          </cell>
          <cell r="E54" t="str">
            <v>Draganič</v>
          </cell>
          <cell r="F54">
            <v>84</v>
          </cell>
        </row>
        <row r="55">
          <cell r="A55">
            <v>554</v>
          </cell>
          <cell r="B55" t="str">
            <v>Pálava pozdní sběr</v>
          </cell>
          <cell r="C55">
            <v>2020</v>
          </cell>
          <cell r="D55" t="str">
            <v>IV/26</v>
          </cell>
          <cell r="E55" t="str">
            <v>Šilinek</v>
          </cell>
          <cell r="F55">
            <v>84.66666666666667</v>
          </cell>
        </row>
        <row r="56">
          <cell r="A56">
            <v>555</v>
          </cell>
          <cell r="B56" t="str">
            <v>Mr. Helidor</v>
          </cell>
          <cell r="C56">
            <v>2020</v>
          </cell>
          <cell r="D56" t="str">
            <v>IV/26</v>
          </cell>
          <cell r="E56" t="str">
            <v>Winnica Nobilis</v>
          </cell>
          <cell r="F56">
            <v>81.66666666666667</v>
          </cell>
        </row>
        <row r="57">
          <cell r="A57">
            <v>556</v>
          </cell>
          <cell r="B57" t="str">
            <v>Sauvignon Blanc </v>
          </cell>
          <cell r="C57">
            <v>2020</v>
          </cell>
          <cell r="D57" t="str">
            <v>IV/26</v>
          </cell>
          <cell r="E57" t="str">
            <v>Anselmann</v>
          </cell>
          <cell r="F57">
            <v>86</v>
          </cell>
        </row>
        <row r="58">
          <cell r="A58">
            <v>557</v>
          </cell>
          <cell r="B58" t="str">
            <v>Solaris</v>
          </cell>
          <cell r="C58">
            <v>2019</v>
          </cell>
          <cell r="D58" t="str">
            <v>IV/26</v>
          </cell>
          <cell r="E58" t="str">
            <v>Winnica Zamkowa</v>
          </cell>
          <cell r="F58">
            <v>82.66666666666667</v>
          </cell>
        </row>
        <row r="59">
          <cell r="A59">
            <v>558</v>
          </cell>
          <cell r="B59" t="str">
            <v>Sauvignon </v>
          </cell>
          <cell r="C59">
            <v>2019</v>
          </cell>
          <cell r="D59" t="str">
            <v>IV/26</v>
          </cell>
          <cell r="E59" t="str">
            <v>VD Kopeček</v>
          </cell>
          <cell r="F59">
            <v>84.66666666666667</v>
          </cell>
        </row>
        <row r="60">
          <cell r="A60">
            <v>559</v>
          </cell>
          <cell r="B60" t="str">
            <v>Muškát moravský</v>
          </cell>
          <cell r="C60">
            <v>2018</v>
          </cell>
          <cell r="D60" t="str">
            <v>IV/26</v>
          </cell>
          <cell r="E60" t="str">
            <v>Baloun</v>
          </cell>
          <cell r="F60">
            <v>82.66666666666667</v>
          </cell>
        </row>
        <row r="61">
          <cell r="A61">
            <v>560</v>
          </cell>
          <cell r="B61" t="str">
            <v>Cuvée barrique</v>
          </cell>
          <cell r="C61">
            <v>2018</v>
          </cell>
          <cell r="D61" t="str">
            <v>IV/26</v>
          </cell>
          <cell r="E61" t="str">
            <v>Siber</v>
          </cell>
          <cell r="F61">
            <v>77</v>
          </cell>
        </row>
        <row r="63">
          <cell r="A63">
            <v>562</v>
          </cell>
          <cell r="B63" t="str">
            <v>Hibernal pozdní sběr</v>
          </cell>
          <cell r="C63">
            <v>2020</v>
          </cell>
          <cell r="D63" t="str">
            <v>IV/27</v>
          </cell>
          <cell r="E63" t="str">
            <v>Žurek</v>
          </cell>
          <cell r="F63">
            <v>82</v>
          </cell>
        </row>
        <row r="64">
          <cell r="A64">
            <v>563</v>
          </cell>
          <cell r="B64" t="str">
            <v>Hibernal pozdní sběr</v>
          </cell>
          <cell r="C64">
            <v>2020</v>
          </cell>
          <cell r="D64" t="str">
            <v>IV/27</v>
          </cell>
          <cell r="E64" t="str">
            <v>Dufek</v>
          </cell>
          <cell r="F64">
            <v>86.66666666666667</v>
          </cell>
        </row>
        <row r="65">
          <cell r="A65">
            <v>564</v>
          </cell>
          <cell r="B65" t="str">
            <v>Hibernal pozdní sběr</v>
          </cell>
          <cell r="C65">
            <v>2020</v>
          </cell>
          <cell r="D65" t="str">
            <v>IV/27</v>
          </cell>
          <cell r="E65" t="str">
            <v>Baloun</v>
          </cell>
          <cell r="F65">
            <v>84</v>
          </cell>
        </row>
        <row r="66">
          <cell r="A66">
            <v>565</v>
          </cell>
          <cell r="B66" t="str">
            <v>Tramín červený výber z hrozna</v>
          </cell>
          <cell r="C66">
            <v>2020</v>
          </cell>
          <cell r="D66" t="str">
            <v>IV/27</v>
          </cell>
          <cell r="E66" t="str">
            <v>Podola</v>
          </cell>
          <cell r="F66">
            <v>85</v>
          </cell>
        </row>
        <row r="67">
          <cell r="A67">
            <v>566</v>
          </cell>
          <cell r="B67" t="str">
            <v>Tramín červený pozdní sběr</v>
          </cell>
          <cell r="C67">
            <v>2020</v>
          </cell>
          <cell r="D67" t="str">
            <v>IV/27</v>
          </cell>
          <cell r="E67" t="str">
            <v>Zborovský</v>
          </cell>
          <cell r="F67">
            <v>84.33333333333333</v>
          </cell>
        </row>
        <row r="68">
          <cell r="A68">
            <v>567</v>
          </cell>
          <cell r="B68" t="str">
            <v>Gewűrztraminer</v>
          </cell>
          <cell r="C68">
            <v>2019</v>
          </cell>
          <cell r="D68" t="str">
            <v>IV/27</v>
          </cell>
          <cell r="E68" t="str">
            <v>Kloch</v>
          </cell>
          <cell r="F68">
            <v>83.66666666666667</v>
          </cell>
        </row>
        <row r="69">
          <cell r="A69">
            <v>568</v>
          </cell>
          <cell r="B69" t="str">
            <v>Devín výber z hrozna</v>
          </cell>
          <cell r="C69">
            <v>2020</v>
          </cell>
          <cell r="D69" t="str">
            <v>IV/28</v>
          </cell>
          <cell r="E69" t="str">
            <v>Dudo</v>
          </cell>
          <cell r="F69">
            <v>82.66666666666667</v>
          </cell>
        </row>
        <row r="70">
          <cell r="A70">
            <v>569</v>
          </cell>
          <cell r="B70" t="str">
            <v>Tramín červený výber z hrozna</v>
          </cell>
          <cell r="C70">
            <v>2020</v>
          </cell>
          <cell r="D70" t="str">
            <v>IV/28</v>
          </cell>
          <cell r="E70" t="str">
            <v>Movino</v>
          </cell>
          <cell r="F70">
            <v>82.66666666666667</v>
          </cell>
        </row>
        <row r="71">
          <cell r="A71">
            <v>570</v>
          </cell>
          <cell r="B71" t="str">
            <v>Cuvée Nikol</v>
          </cell>
          <cell r="C71">
            <v>2020</v>
          </cell>
          <cell r="D71" t="str">
            <v>IV/28</v>
          </cell>
          <cell r="E71" t="str">
            <v>Hruška</v>
          </cell>
          <cell r="F71">
            <v>86</v>
          </cell>
        </row>
        <row r="72">
          <cell r="A72">
            <v>571</v>
          </cell>
          <cell r="B72" t="str">
            <v>Tramín červený výběr z hroznů</v>
          </cell>
          <cell r="C72">
            <v>2020</v>
          </cell>
          <cell r="D72" t="str">
            <v>IV/28</v>
          </cell>
          <cell r="E72" t="str">
            <v>Vinofol</v>
          </cell>
          <cell r="F72">
            <v>84.33333333333333</v>
          </cell>
        </row>
        <row r="73">
          <cell r="A73">
            <v>572</v>
          </cell>
          <cell r="B73" t="str">
            <v>Pálava pozdní sběr</v>
          </cell>
          <cell r="C73">
            <v>2020</v>
          </cell>
          <cell r="D73" t="str">
            <v>IV/28</v>
          </cell>
          <cell r="E73" t="str">
            <v>Annovino</v>
          </cell>
          <cell r="F73">
            <v>86.66666666666667</v>
          </cell>
        </row>
        <row r="74">
          <cell r="A74">
            <v>573</v>
          </cell>
          <cell r="B74" t="str">
            <v>Pálava výběr z hroznů</v>
          </cell>
          <cell r="C74">
            <v>2019</v>
          </cell>
          <cell r="D74" t="str">
            <v>IV/28</v>
          </cell>
          <cell r="E74" t="str">
            <v>Jarmila</v>
          </cell>
          <cell r="F74">
            <v>86.33333333333333</v>
          </cell>
        </row>
        <row r="75">
          <cell r="A75">
            <v>574</v>
          </cell>
          <cell r="B75" t="str">
            <v>Pálava výběr z hroznů</v>
          </cell>
          <cell r="C75">
            <v>2019</v>
          </cell>
          <cell r="D75" t="str">
            <v>IV/28</v>
          </cell>
          <cell r="E75" t="str">
            <v>Znojmo</v>
          </cell>
          <cell r="F75">
            <v>86.33333333333333</v>
          </cell>
        </row>
        <row r="76">
          <cell r="A76">
            <v>575</v>
          </cell>
          <cell r="B76" t="str">
            <v>Pálava bobuľový výber</v>
          </cell>
          <cell r="C76">
            <v>2018</v>
          </cell>
          <cell r="D76" t="str">
            <v>IV/28</v>
          </cell>
          <cell r="E76" t="str">
            <v>Vitis Pezinok</v>
          </cell>
          <cell r="F76">
            <v>92</v>
          </cell>
        </row>
        <row r="77">
          <cell r="A77">
            <v>576</v>
          </cell>
          <cell r="B77" t="str">
            <v>Tramín výběr z bobulí</v>
          </cell>
          <cell r="C77">
            <v>2020</v>
          </cell>
          <cell r="D77" t="str">
            <v>IV/29</v>
          </cell>
          <cell r="E77" t="str">
            <v>Veverka</v>
          </cell>
          <cell r="F77">
            <v>84.33333333333333</v>
          </cell>
        </row>
        <row r="78">
          <cell r="A78">
            <v>577</v>
          </cell>
          <cell r="B78" t="str">
            <v>Tramín červený výběr z bobulí</v>
          </cell>
          <cell r="C78">
            <v>2019</v>
          </cell>
          <cell r="D78" t="str">
            <v>IV/29</v>
          </cell>
          <cell r="E78" t="str">
            <v>Jarmila</v>
          </cell>
          <cell r="F78">
            <v>85.33333333333333</v>
          </cell>
        </row>
        <row r="80">
          <cell r="A80">
            <v>579</v>
          </cell>
          <cell r="B80" t="str">
            <v>Semillon</v>
          </cell>
          <cell r="C80">
            <v>2018</v>
          </cell>
          <cell r="D80" t="str">
            <v>VI/42</v>
          </cell>
          <cell r="E80" t="str">
            <v>Eden</v>
          </cell>
          <cell r="F80">
            <v>87.66666666666667</v>
          </cell>
        </row>
        <row r="81">
          <cell r="A81">
            <v>580</v>
          </cell>
          <cell r="B81" t="str">
            <v>Furmint hrozienkový výber</v>
          </cell>
          <cell r="C81">
            <v>2018</v>
          </cell>
          <cell r="D81" t="str">
            <v>VI/42</v>
          </cell>
          <cell r="E81" t="str">
            <v>Ostrožovič</v>
          </cell>
          <cell r="F81">
            <v>87.66666666666667</v>
          </cell>
        </row>
        <row r="82">
          <cell r="A82">
            <v>581</v>
          </cell>
          <cell r="B82" t="str">
            <v>Frankovka modrá hrozienkový výber</v>
          </cell>
          <cell r="C82">
            <v>2018</v>
          </cell>
          <cell r="D82" t="str">
            <v>VI/42</v>
          </cell>
          <cell r="E82" t="str">
            <v>Villa Vino</v>
          </cell>
          <cell r="F82">
            <v>87.33333333333333</v>
          </cell>
        </row>
        <row r="83">
          <cell r="A83">
            <v>582</v>
          </cell>
          <cell r="B83" t="str">
            <v>Frankovka modrá ľadové víno</v>
          </cell>
          <cell r="C83">
            <v>2018</v>
          </cell>
          <cell r="D83" t="str">
            <v>VI/42</v>
          </cell>
          <cell r="E83" t="str">
            <v>Villa Vino</v>
          </cell>
          <cell r="F83">
            <v>87.33333333333333</v>
          </cell>
        </row>
        <row r="84">
          <cell r="A84">
            <v>583</v>
          </cell>
          <cell r="B84" t="str">
            <v>Tramín červený výběr z cibéb</v>
          </cell>
          <cell r="C84">
            <v>2017</v>
          </cell>
          <cell r="D84" t="str">
            <v>VI/42</v>
          </cell>
          <cell r="E84" t="str">
            <v>Znojmo</v>
          </cell>
          <cell r="F84">
            <v>85.33333333333333</v>
          </cell>
        </row>
        <row r="85">
          <cell r="A85">
            <v>584</v>
          </cell>
          <cell r="B85" t="str">
            <v>Rulandské šedé výběr z cibéb</v>
          </cell>
          <cell r="C85">
            <v>2015</v>
          </cell>
          <cell r="D85" t="str">
            <v>VI/42</v>
          </cell>
          <cell r="E85" t="str">
            <v>Annovino</v>
          </cell>
          <cell r="F85">
            <v>86</v>
          </cell>
        </row>
        <row r="86">
          <cell r="A86">
            <v>585</v>
          </cell>
          <cell r="B86" t="str">
            <v>Mušká žltý slámové víno</v>
          </cell>
          <cell r="C86">
            <v>2018</v>
          </cell>
          <cell r="D86" t="str">
            <v>VI/43</v>
          </cell>
          <cell r="E86" t="str">
            <v>Ostrožovič</v>
          </cell>
          <cell r="F86">
            <v>92</v>
          </cell>
        </row>
        <row r="88">
          <cell r="A88">
            <v>587</v>
          </cell>
          <cell r="B88" t="str">
            <v>Alibernet neskorý zber</v>
          </cell>
          <cell r="C88">
            <v>2020</v>
          </cell>
          <cell r="D88" t="str">
            <v>III/21</v>
          </cell>
          <cell r="E88" t="str">
            <v>Levice</v>
          </cell>
          <cell r="F88">
            <v>85</v>
          </cell>
        </row>
        <row r="89">
          <cell r="A89">
            <v>588</v>
          </cell>
          <cell r="B89" t="str">
            <v>Cabernet Sauvignon-Merlot</v>
          </cell>
          <cell r="C89">
            <v>2018</v>
          </cell>
          <cell r="D89" t="str">
            <v>III/21</v>
          </cell>
          <cell r="E89" t="str">
            <v>Baloun</v>
          </cell>
          <cell r="F89">
            <v>86.33333333333333</v>
          </cell>
        </row>
        <row r="90">
          <cell r="A90">
            <v>589</v>
          </cell>
          <cell r="B90" t="str">
            <v>Cabernet Sauvignon pozdní sběr</v>
          </cell>
          <cell r="C90">
            <v>2017</v>
          </cell>
          <cell r="D90" t="str">
            <v>III/21</v>
          </cell>
          <cell r="E90" t="str">
            <v>Šilinek</v>
          </cell>
          <cell r="F90">
            <v>86</v>
          </cell>
        </row>
        <row r="91">
          <cell r="A91">
            <v>590</v>
          </cell>
          <cell r="B91" t="str">
            <v>Cuvée Cabmer</v>
          </cell>
          <cell r="C91">
            <v>2015</v>
          </cell>
          <cell r="D91" t="str">
            <v>III/21</v>
          </cell>
          <cell r="E91" t="str">
            <v>Baloun</v>
          </cell>
          <cell r="F91">
            <v>87.33333333333333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1"/>
  <sheetViews>
    <sheetView tabSelected="1" zoomScalePageLayoutView="0" workbookViewId="0" topLeftCell="A1">
      <selection activeCell="K294" sqref="K294"/>
    </sheetView>
  </sheetViews>
  <sheetFormatPr defaultColWidth="9.140625" defaultRowHeight="15"/>
  <cols>
    <col min="1" max="1" width="9.140625" style="0" customWidth="1"/>
    <col min="2" max="2" width="40.57421875" style="0" customWidth="1"/>
    <col min="3" max="3" width="10.8515625" style="0" customWidth="1"/>
    <col min="4" max="4" width="10.28125" style="0" customWidth="1"/>
    <col min="5" max="5" width="28.7109375" style="0" customWidth="1"/>
    <col min="6" max="6" width="10.421875" style="0" customWidth="1"/>
  </cols>
  <sheetData>
    <row r="1" spans="1:6" ht="1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8" ht="15.75">
      <c r="A2" s="4">
        <f>'[1]Komisia3'!A78</f>
        <v>377</v>
      </c>
      <c r="B2" s="20" t="str">
        <f>'[1]Komisia3'!B78</f>
        <v>Blaufrankisch</v>
      </c>
      <c r="C2" s="21">
        <f>'[1]Komisia3'!C78</f>
        <v>2019</v>
      </c>
      <c r="D2" s="21" t="str">
        <f>'[1]Komisia3'!D78</f>
        <v>III/21</v>
      </c>
      <c r="E2" s="20" t="str">
        <f>'[1]Komisia3'!E78</f>
        <v>Bohn</v>
      </c>
      <c r="F2" s="22">
        <f>'[1]Komisia3'!F78</f>
        <v>83</v>
      </c>
      <c r="G2" s="23" t="s">
        <v>14</v>
      </c>
      <c r="H2" s="24"/>
    </row>
    <row r="3" spans="1:8" ht="15.75">
      <c r="A3" s="6">
        <f>'[1]Komisia1'!A54</f>
        <v>153</v>
      </c>
      <c r="B3" s="20" t="str">
        <f>'[1]Komisia1'!B54</f>
        <v>Grűner Veltliner</v>
      </c>
      <c r="C3" s="21">
        <f>'[1]Komisia1'!C54</f>
        <v>2020</v>
      </c>
      <c r="D3" s="21" t="str">
        <f>'[1]Komisia1'!D54</f>
        <v>I/1</v>
      </c>
      <c r="E3" s="20" t="str">
        <f>'[1]Komisia1'!E54</f>
        <v>Gmeinbock</v>
      </c>
      <c r="F3" s="22">
        <f>'[1]Komisia1'!F54</f>
        <v>86</v>
      </c>
      <c r="G3" s="25" t="s">
        <v>14</v>
      </c>
      <c r="H3" s="24" t="s">
        <v>12</v>
      </c>
    </row>
    <row r="4" spans="1:8" ht="15.75">
      <c r="A4" s="26">
        <f>'[1]Komisia5'!A68</f>
        <v>567</v>
      </c>
      <c r="B4" s="20" t="str">
        <f>'[1]Komisia5'!B68</f>
        <v>Gewűrztraminer</v>
      </c>
      <c r="C4" s="21">
        <f>'[1]Komisia5'!C68</f>
        <v>2019</v>
      </c>
      <c r="D4" s="21" t="str">
        <f>'[1]Komisia5'!D68</f>
        <v>IV/27</v>
      </c>
      <c r="E4" s="20" t="str">
        <f>'[1]Komisia5'!E68</f>
        <v>Kloch</v>
      </c>
      <c r="F4" s="22">
        <f>'[1]Komisia5'!F68</f>
        <v>83.66666666666667</v>
      </c>
      <c r="G4" s="25" t="s">
        <v>14</v>
      </c>
      <c r="H4" s="24"/>
    </row>
    <row r="5" spans="1:8" ht="15.75">
      <c r="A5" s="8">
        <f>'[1]Komisia1'!A24</f>
        <v>123</v>
      </c>
      <c r="B5" s="9" t="str">
        <f>'[1]Komisia1'!B24</f>
        <v>Chardonnay extra brut</v>
      </c>
      <c r="C5" s="10">
        <f>'[1]Komisia1'!C24</f>
        <v>2018</v>
      </c>
      <c r="D5" s="10" t="str">
        <f>'[1]Komisia1'!D24</f>
        <v>I/7</v>
      </c>
      <c r="E5" s="9" t="str">
        <f>'[1]Komisia1'!E24</f>
        <v>Hažič</v>
      </c>
      <c r="F5" s="11">
        <f>'[1]Komisia1'!F24</f>
        <v>87.66666666666667</v>
      </c>
      <c r="G5" s="25" t="s">
        <v>10</v>
      </c>
      <c r="H5" s="24" t="s">
        <v>12</v>
      </c>
    </row>
    <row r="6" spans="1:8" ht="15.75">
      <c r="A6" s="5">
        <f>'[1]Komisia5'!A25</f>
        <v>524</v>
      </c>
      <c r="B6" s="9" t="str">
        <f>'[1]Komisia5'!B25</f>
        <v>Suber orange</v>
      </c>
      <c r="C6" s="10">
        <f>'[1]Komisia5'!C25</f>
        <v>2018</v>
      </c>
      <c r="D6" s="10" t="str">
        <f>'[1]Komisia5'!D25</f>
        <v>II/11</v>
      </c>
      <c r="E6" s="9" t="str">
        <f>'[1]Komisia5'!E25</f>
        <v>Siber</v>
      </c>
      <c r="F6" s="11">
        <f>'[1]Komisia5'!F25</f>
        <v>80.66666666666667</v>
      </c>
      <c r="G6" s="25" t="s">
        <v>10</v>
      </c>
      <c r="H6" s="24"/>
    </row>
    <row r="7" spans="1:8" ht="15.75">
      <c r="A7" s="14">
        <f>'[1]Komisia4'!A52</f>
        <v>451</v>
      </c>
      <c r="B7" s="20" t="str">
        <f>'[1]Komisia4'!B52</f>
        <v>Sauvignon Blanc</v>
      </c>
      <c r="C7" s="21">
        <f>'[1]Komisia4'!C52</f>
        <v>2020</v>
      </c>
      <c r="D7" s="21" t="str">
        <f>'[1]Komisia4'!D52</f>
        <v>IV/26</v>
      </c>
      <c r="E7" s="20" t="str">
        <f>'[1]Komisia4'!E52</f>
        <v>Siber</v>
      </c>
      <c r="F7" s="22">
        <f>'[1]Komisia4'!F52</f>
        <v>80.66666666666667</v>
      </c>
      <c r="G7" s="25" t="s">
        <v>10</v>
      </c>
      <c r="H7" s="24"/>
    </row>
    <row r="8" spans="1:8" ht="15.75">
      <c r="A8" s="26">
        <f>'[1]Komisia5'!A61</f>
        <v>560</v>
      </c>
      <c r="B8" s="20" t="str">
        <f>'[1]Komisia5'!B61</f>
        <v>Cuvée barrique</v>
      </c>
      <c r="C8" s="21">
        <f>'[1]Komisia5'!C61</f>
        <v>2018</v>
      </c>
      <c r="D8" s="21" t="str">
        <f>'[1]Komisia5'!D61</f>
        <v>IV/26</v>
      </c>
      <c r="E8" s="20" t="str">
        <f>'[1]Komisia5'!E61</f>
        <v>Siber</v>
      </c>
      <c r="F8" s="22">
        <f>'[1]Komisia5'!F61</f>
        <v>77</v>
      </c>
      <c r="G8" s="25" t="s">
        <v>10</v>
      </c>
      <c r="H8" s="24"/>
    </row>
    <row r="9" spans="1:8" ht="15.75">
      <c r="A9" s="7">
        <f>'[1]Komisia2'!A88</f>
        <v>287</v>
      </c>
      <c r="B9" s="20" t="str">
        <f>'[1]Komisia2'!B88</f>
        <v>Grand Master</v>
      </c>
      <c r="C9" s="21">
        <f>'[1]Komisia2'!C88</f>
        <v>2017</v>
      </c>
      <c r="D9" s="21" t="str">
        <f>'[1]Komisia2'!D88</f>
        <v>III/21</v>
      </c>
      <c r="E9" s="20" t="str">
        <f>'[1]Komisia2'!E88</f>
        <v>Wines</v>
      </c>
      <c r="F9" s="22">
        <f>'[1]Komisia2'!F88</f>
        <v>86</v>
      </c>
      <c r="G9" s="25" t="s">
        <v>10</v>
      </c>
      <c r="H9" s="24" t="s">
        <v>12</v>
      </c>
    </row>
    <row r="10" spans="1:8" ht="15.75">
      <c r="A10" s="14">
        <f>'[1]Komisia4'!A60</f>
        <v>459</v>
      </c>
      <c r="B10" s="20" t="str">
        <f>'[1]Komisia4'!B60</f>
        <v>Grand Champion</v>
      </c>
      <c r="C10" s="21">
        <f>'[1]Komisia4'!C60</f>
        <v>2018</v>
      </c>
      <c r="D10" s="21" t="str">
        <f>'[1]Komisia4'!D60</f>
        <v>IV/26</v>
      </c>
      <c r="E10" s="20" t="str">
        <f>'[1]Komisia4'!E60</f>
        <v>Wines</v>
      </c>
      <c r="F10" s="22">
        <f>'[1]Komisia4'!F60</f>
        <v>80</v>
      </c>
      <c r="G10" s="25" t="s">
        <v>10</v>
      </c>
      <c r="H10" s="24"/>
    </row>
    <row r="11" spans="1:8" ht="15.75">
      <c r="A11" s="13">
        <f>'[1]Komisia2'!A12</f>
        <v>211</v>
      </c>
      <c r="B11" s="9" t="str">
        <f>'[1]Komisia2'!B12</f>
        <v>Pálava výběr z hroznů</v>
      </c>
      <c r="C11" s="10">
        <f>'[1]Komisia2'!C12</f>
        <v>2019</v>
      </c>
      <c r="D11" s="10" t="str">
        <f>'[1]Komisia2'!D12</f>
        <v>IV/26</v>
      </c>
      <c r="E11" s="9" t="str">
        <f>'[1]Komisia2'!E12</f>
        <v>Annovino</v>
      </c>
      <c r="F11" s="11">
        <f>'[1]Komisia2'!F12</f>
        <v>90.66666666666667</v>
      </c>
      <c r="G11" s="25" t="s">
        <v>6</v>
      </c>
      <c r="H11" s="24" t="s">
        <v>12</v>
      </c>
    </row>
    <row r="12" spans="1:8" ht="15.75">
      <c r="A12" s="26">
        <f>'[1]Komisia5'!A73</f>
        <v>572</v>
      </c>
      <c r="B12" s="20" t="str">
        <f>'[1]Komisia5'!B73</f>
        <v>Pálava pozdní sběr</v>
      </c>
      <c r="C12" s="21">
        <f>'[1]Komisia5'!C73</f>
        <v>2020</v>
      </c>
      <c r="D12" s="21" t="str">
        <f>'[1]Komisia5'!D73</f>
        <v>IV/28</v>
      </c>
      <c r="E12" s="20" t="str">
        <f>'[1]Komisia5'!E73</f>
        <v>Annovino</v>
      </c>
      <c r="F12" s="22">
        <f>'[1]Komisia5'!F73</f>
        <v>86.66666666666667</v>
      </c>
      <c r="G12" s="25" t="s">
        <v>6</v>
      </c>
      <c r="H12" s="27" t="s">
        <v>12</v>
      </c>
    </row>
    <row r="13" spans="1:8" ht="15.75">
      <c r="A13" s="4">
        <f>'[1]Komisia3'!A72</f>
        <v>371</v>
      </c>
      <c r="B13" s="20" t="str">
        <f>'[1]Komisia3'!B72</f>
        <v>Rulandské šedé výběr z hroznů</v>
      </c>
      <c r="C13" s="21">
        <f>'[1]Komisia3'!C72</f>
        <v>2020</v>
      </c>
      <c r="D13" s="21" t="str">
        <f>'[1]Komisia3'!D72</f>
        <v>I/3</v>
      </c>
      <c r="E13" s="20" t="str">
        <f>'[1]Komisia3'!E72</f>
        <v>Annovino</v>
      </c>
      <c r="F13" s="22">
        <f>'[1]Komisia3'!F72</f>
        <v>86</v>
      </c>
      <c r="G13" s="25" t="s">
        <v>6</v>
      </c>
      <c r="H13" s="28" t="s">
        <v>12</v>
      </c>
    </row>
    <row r="14" spans="1:8" ht="15.75">
      <c r="A14" s="26">
        <f>'[1]Komisia5'!A85</f>
        <v>584</v>
      </c>
      <c r="B14" s="20" t="str">
        <f>'[1]Komisia5'!B85</f>
        <v>Rulandské šedé výběr z cibéb</v>
      </c>
      <c r="C14" s="21">
        <f>'[1]Komisia5'!C85</f>
        <v>2015</v>
      </c>
      <c r="D14" s="21" t="str">
        <f>'[1]Komisia5'!D85</f>
        <v>VI/42</v>
      </c>
      <c r="E14" s="20" t="str">
        <f>'[1]Komisia5'!E85</f>
        <v>Annovino</v>
      </c>
      <c r="F14" s="22">
        <f>'[1]Komisia5'!F85</f>
        <v>86</v>
      </c>
      <c r="G14" s="25" t="s">
        <v>6</v>
      </c>
      <c r="H14" s="28" t="s">
        <v>12</v>
      </c>
    </row>
    <row r="15" spans="1:8" ht="15.75">
      <c r="A15" s="5">
        <f>'[1]Komisia5'!A10</f>
        <v>509</v>
      </c>
      <c r="B15" s="9" t="str">
        <f>'[1]Komisia5'!B10</f>
        <v>Veltlínské zelené pozdní sběr</v>
      </c>
      <c r="C15" s="10">
        <f>'[1]Komisia5'!C10</f>
        <v>2019</v>
      </c>
      <c r="D15" s="10" t="str">
        <f>'[1]Komisia5'!D10</f>
        <v>I/1</v>
      </c>
      <c r="E15" s="9" t="str">
        <f>'[1]Komisia5'!E10</f>
        <v>Annovino</v>
      </c>
      <c r="F15" s="11">
        <f>'[1]Komisia5'!F10</f>
        <v>84.66666666666667</v>
      </c>
      <c r="G15" s="25" t="s">
        <v>6</v>
      </c>
      <c r="H15" s="24"/>
    </row>
    <row r="16" spans="1:8" ht="15.75">
      <c r="A16" s="8">
        <f>'[1]Komisia1'!A15</f>
        <v>114</v>
      </c>
      <c r="B16" s="9" t="str">
        <f>'[1]Komisia1'!B15</f>
        <v>Sauvignon pozdní sběr</v>
      </c>
      <c r="C16" s="10">
        <f>'[1]Komisia1'!C15</f>
        <v>2020</v>
      </c>
      <c r="D16" s="10" t="str">
        <f>'[1]Komisia1'!D15</f>
        <v>IV/27</v>
      </c>
      <c r="E16" s="9" t="str">
        <f>'[1]Komisia1'!E15</f>
        <v>Annovino</v>
      </c>
      <c r="F16" s="11">
        <f>'[1]Komisia1'!F15</f>
        <v>83.66666666666667</v>
      </c>
      <c r="G16" s="25" t="s">
        <v>6</v>
      </c>
      <c r="H16" s="24"/>
    </row>
    <row r="17" spans="1:8" ht="15.75">
      <c r="A17" s="4">
        <f>'[1]Komisia3'!A68</f>
        <v>367</v>
      </c>
      <c r="B17" s="20" t="str">
        <f>'[1]Komisia3'!B68</f>
        <v>Ryzlink rýnský pozdní sběr</v>
      </c>
      <c r="C17" s="21">
        <f>'[1]Komisia3'!C68</f>
        <v>2016</v>
      </c>
      <c r="D17" s="21" t="str">
        <f>'[1]Komisia3'!D68</f>
        <v>I/1</v>
      </c>
      <c r="E17" s="20" t="str">
        <f>'[1]Komisia3'!E68</f>
        <v>Baloun</v>
      </c>
      <c r="F17" s="22">
        <f>'[1]Komisia3'!F68</f>
        <v>92</v>
      </c>
      <c r="G17" s="25" t="s">
        <v>6</v>
      </c>
      <c r="H17" s="29" t="s">
        <v>15</v>
      </c>
    </row>
    <row r="18" spans="1:8" ht="15.75">
      <c r="A18" s="6">
        <f>'[1]Komisia1'!A68</f>
        <v>167</v>
      </c>
      <c r="B18" s="20" t="str">
        <f>'[1]Komisia1'!B68</f>
        <v>Riesling sur lie pozdní sběr</v>
      </c>
      <c r="C18" s="21">
        <f>'[1]Komisia1'!C68</f>
        <v>2014</v>
      </c>
      <c r="D18" s="21" t="str">
        <f>'[1]Komisia1'!D68</f>
        <v>I/1</v>
      </c>
      <c r="E18" s="20" t="str">
        <f>'[1]Komisia1'!E68</f>
        <v>Baloun</v>
      </c>
      <c r="F18" s="22">
        <f>'[1]Komisia1'!F68</f>
        <v>91</v>
      </c>
      <c r="G18" s="25" t="s">
        <v>6</v>
      </c>
      <c r="H18" s="28" t="s">
        <v>12</v>
      </c>
    </row>
    <row r="19" spans="1:8" ht="15.75">
      <c r="A19" s="4">
        <f>'[1]Komisia3'!A89</f>
        <v>388</v>
      </c>
      <c r="B19" s="20" t="str">
        <f>'[1]Komisia3'!B89</f>
        <v>Frankovka výběr z hroznů</v>
      </c>
      <c r="C19" s="21">
        <f>'[1]Komisia3'!C89</f>
        <v>2014</v>
      </c>
      <c r="D19" s="21" t="str">
        <f>'[1]Komisia3'!D89</f>
        <v>III/21</v>
      </c>
      <c r="E19" s="20" t="str">
        <f>'[1]Komisia3'!E89</f>
        <v>Baloun</v>
      </c>
      <c r="F19" s="22">
        <f>'[1]Komisia3'!F89</f>
        <v>88.33</v>
      </c>
      <c r="G19" s="25" t="s">
        <v>6</v>
      </c>
      <c r="H19" s="28" t="s">
        <v>12</v>
      </c>
    </row>
    <row r="20" spans="1:8" ht="15.75">
      <c r="A20" s="26">
        <f>'[1]Komisia5'!A91</f>
        <v>590</v>
      </c>
      <c r="B20" s="20" t="str">
        <f>'[1]Komisia5'!B91</f>
        <v>Cuvée Cabmer</v>
      </c>
      <c r="C20" s="21">
        <f>'[1]Komisia5'!C91</f>
        <v>2015</v>
      </c>
      <c r="D20" s="21" t="str">
        <f>'[1]Komisia5'!D91</f>
        <v>III/21</v>
      </c>
      <c r="E20" s="20" t="str">
        <f>'[1]Komisia5'!E91</f>
        <v>Baloun</v>
      </c>
      <c r="F20" s="22">
        <f>'[1]Komisia5'!F91</f>
        <v>87.33333333333333</v>
      </c>
      <c r="G20" s="25" t="s">
        <v>6</v>
      </c>
      <c r="H20" s="28" t="s">
        <v>12</v>
      </c>
    </row>
    <row r="21" spans="1:8" ht="15.75">
      <c r="A21" s="26">
        <f>'[1]Komisia5'!A89</f>
        <v>588</v>
      </c>
      <c r="B21" s="20" t="str">
        <f>'[1]Komisia5'!B89</f>
        <v>Cabernet Sauvignon-Merlot</v>
      </c>
      <c r="C21" s="21">
        <f>'[1]Komisia5'!C89</f>
        <v>2018</v>
      </c>
      <c r="D21" s="21" t="str">
        <f>'[1]Komisia5'!D89</f>
        <v>III/21</v>
      </c>
      <c r="E21" s="20" t="str">
        <f>'[1]Komisia5'!E89</f>
        <v>Baloun</v>
      </c>
      <c r="F21" s="22">
        <f>'[1]Komisia5'!F89</f>
        <v>86.33333333333333</v>
      </c>
      <c r="G21" s="25" t="s">
        <v>6</v>
      </c>
      <c r="H21" s="28" t="s">
        <v>12</v>
      </c>
    </row>
    <row r="22" spans="1:8" ht="15.75">
      <c r="A22" s="14">
        <f>'[1]Komisia4'!A89</f>
        <v>488</v>
      </c>
      <c r="B22" s="20" t="str">
        <f>'[1]Komisia4'!B89</f>
        <v>Merlot výběr z hroznů</v>
      </c>
      <c r="C22" s="21">
        <f>'[1]Komisia4'!C89</f>
        <v>2019</v>
      </c>
      <c r="D22" s="21" t="str">
        <f>'[1]Komisia4'!D89</f>
        <v>III/21</v>
      </c>
      <c r="E22" s="20" t="str">
        <f>'[1]Komisia4'!E89</f>
        <v>Baloun</v>
      </c>
      <c r="F22" s="22">
        <f>'[1]Komisia4'!F89</f>
        <v>86</v>
      </c>
      <c r="G22" s="25" t="s">
        <v>6</v>
      </c>
      <c r="H22" s="28" t="s">
        <v>12</v>
      </c>
    </row>
    <row r="23" spans="1:8" ht="15.75">
      <c r="A23" s="7">
        <f>'[1]Komisia2'!A68</f>
        <v>267</v>
      </c>
      <c r="B23" s="20" t="str">
        <f>'[1]Komisia2'!B68</f>
        <v>Chardonnay sur lie pozdní sběr</v>
      </c>
      <c r="C23" s="21">
        <f>'[1]Komisia2'!C68</f>
        <v>2015</v>
      </c>
      <c r="D23" s="21" t="str">
        <f>'[1]Komisia2'!D68</f>
        <v>I/1</v>
      </c>
      <c r="E23" s="20" t="str">
        <f>'[1]Komisia2'!E68</f>
        <v>Baloun</v>
      </c>
      <c r="F23" s="22">
        <f>'[1]Komisia2'!F68</f>
        <v>84.66666666666667</v>
      </c>
      <c r="G23" s="25" t="s">
        <v>6</v>
      </c>
      <c r="H23" s="24"/>
    </row>
    <row r="24" spans="1:8" ht="15.75">
      <c r="A24" s="7">
        <f>'[1]Komisia2'!A69</f>
        <v>268</v>
      </c>
      <c r="B24" s="20" t="str">
        <f>'[1]Komisia2'!B69</f>
        <v>Ryzlink vlašský pozdní sběr</v>
      </c>
      <c r="C24" s="21">
        <f>'[1]Komisia2'!C69</f>
        <v>2010</v>
      </c>
      <c r="D24" s="21" t="str">
        <f>'[1]Komisia2'!D69</f>
        <v>I/1</v>
      </c>
      <c r="E24" s="20" t="str">
        <f>'[1]Komisia2'!E69</f>
        <v>Baloun</v>
      </c>
      <c r="F24" s="22">
        <f>'[1]Komisia2'!F69</f>
        <v>84</v>
      </c>
      <c r="G24" s="25" t="s">
        <v>6</v>
      </c>
      <c r="H24" s="24"/>
    </row>
    <row r="25" spans="1:8" ht="15.75">
      <c r="A25" s="26">
        <f>'[1]Komisia5'!A65</f>
        <v>564</v>
      </c>
      <c r="B25" s="20" t="str">
        <f>'[1]Komisia5'!B65</f>
        <v>Hibernal pozdní sběr</v>
      </c>
      <c r="C25" s="21">
        <f>'[1]Komisia5'!C65</f>
        <v>2020</v>
      </c>
      <c r="D25" s="21" t="str">
        <f>'[1]Komisia5'!D65</f>
        <v>IV/27</v>
      </c>
      <c r="E25" s="20" t="str">
        <f>'[1]Komisia5'!E65</f>
        <v>Baloun</v>
      </c>
      <c r="F25" s="22">
        <f>'[1]Komisia5'!F65</f>
        <v>84</v>
      </c>
      <c r="G25" s="25" t="s">
        <v>6</v>
      </c>
      <c r="H25" s="24"/>
    </row>
    <row r="26" spans="1:8" ht="15.75">
      <c r="A26" s="6">
        <f>'[1]Komisia1'!A82</f>
        <v>181</v>
      </c>
      <c r="B26" s="20" t="str">
        <f>'[1]Komisia1'!B82</f>
        <v>Cabernet Sauvignon-Rulandské modré</v>
      </c>
      <c r="C26" s="21">
        <f>'[1]Komisia1'!C82</f>
        <v>2018</v>
      </c>
      <c r="D26" s="21" t="str">
        <f>'[1]Komisia1'!D82</f>
        <v>III/21</v>
      </c>
      <c r="E26" s="20" t="str">
        <f>'[1]Komisia1'!E82</f>
        <v>Baloun</v>
      </c>
      <c r="F26" s="22">
        <f>'[1]Komisia1'!F82</f>
        <v>83.66666666666667</v>
      </c>
      <c r="G26" s="25" t="s">
        <v>6</v>
      </c>
      <c r="H26" s="24"/>
    </row>
    <row r="27" spans="1:8" ht="15.75">
      <c r="A27" s="14">
        <f>'[1]Komisia4'!A62</f>
        <v>461</v>
      </c>
      <c r="B27" s="20" t="str">
        <f>'[1]Komisia4'!B62</f>
        <v>Tramín červený sur lie pozdní sběr</v>
      </c>
      <c r="C27" s="21">
        <f>'[1]Komisia4'!C62</f>
        <v>2015</v>
      </c>
      <c r="D27" s="21" t="str">
        <f>'[1]Komisia4'!D62</f>
        <v>IV/26</v>
      </c>
      <c r="E27" s="20" t="str">
        <f>'[1]Komisia4'!E62</f>
        <v>Baloun</v>
      </c>
      <c r="F27" s="22">
        <f>'[1]Komisia4'!F62</f>
        <v>83.33333333333333</v>
      </c>
      <c r="G27" s="25" t="s">
        <v>6</v>
      </c>
      <c r="H27" s="24"/>
    </row>
    <row r="28" spans="1:8" ht="15.75">
      <c r="A28" s="4">
        <f>'[1]Komisia3'!A81</f>
        <v>380</v>
      </c>
      <c r="B28" s="20" t="str">
        <f>'[1]Komisia3'!B81</f>
        <v>Rulandské modré výběr z hroznů</v>
      </c>
      <c r="C28" s="21">
        <f>'[1]Komisia3'!C81</f>
        <v>2018</v>
      </c>
      <c r="D28" s="21" t="str">
        <f>'[1]Komisia3'!D81</f>
        <v>III/21</v>
      </c>
      <c r="E28" s="20" t="str">
        <f>'[1]Komisia3'!E81</f>
        <v>Baloun</v>
      </c>
      <c r="F28" s="22">
        <f>'[1]Komisia3'!F81</f>
        <v>83</v>
      </c>
      <c r="G28" s="25" t="s">
        <v>6</v>
      </c>
      <c r="H28" s="24"/>
    </row>
    <row r="29" spans="1:8" ht="15.75">
      <c r="A29" s="26">
        <f>'[1]Komisia5'!A60</f>
        <v>559</v>
      </c>
      <c r="B29" s="20" t="str">
        <f>'[1]Komisia5'!B60</f>
        <v>Muškát moravský</v>
      </c>
      <c r="C29" s="21">
        <f>'[1]Komisia5'!C60</f>
        <v>2018</v>
      </c>
      <c r="D29" s="21" t="str">
        <f>'[1]Komisia5'!D60</f>
        <v>IV/26</v>
      </c>
      <c r="E29" s="20" t="str">
        <f>'[1]Komisia5'!E60</f>
        <v>Baloun</v>
      </c>
      <c r="F29" s="22">
        <f>'[1]Komisia5'!F60</f>
        <v>82.66666666666667</v>
      </c>
      <c r="G29" s="25" t="s">
        <v>6</v>
      </c>
      <c r="H29" s="24"/>
    </row>
    <row r="30" spans="1:8" ht="15.75">
      <c r="A30" s="7">
        <f>'[1]Komisia2'!A82</f>
        <v>281</v>
      </c>
      <c r="B30" s="20" t="str">
        <f>'[1]Komisia2'!B82</f>
        <v>Merlot výber z hroznů</v>
      </c>
      <c r="C30" s="21">
        <f>'[1]Komisia2'!C82</f>
        <v>2018</v>
      </c>
      <c r="D30" s="21" t="str">
        <f>'[1]Komisia2'!D82</f>
        <v>III/21</v>
      </c>
      <c r="E30" s="20" t="str">
        <f>'[1]Komisia2'!E82</f>
        <v>Baloun</v>
      </c>
      <c r="F30" s="22">
        <f>'[1]Komisia2'!F82</f>
        <v>82</v>
      </c>
      <c r="G30" s="25" t="s">
        <v>6</v>
      </c>
      <c r="H30" s="24"/>
    </row>
    <row r="31" spans="1:8" ht="15.75">
      <c r="A31" s="14">
        <f>'[1]Komisia4'!A91</f>
        <v>490</v>
      </c>
      <c r="B31" s="20" t="str">
        <f>'[1]Komisia4'!B91</f>
        <v>Zweigeltrebe-Merlot</v>
      </c>
      <c r="C31" s="21">
        <f>'[1]Komisia4'!C91</f>
        <v>2018</v>
      </c>
      <c r="D31" s="21" t="str">
        <f>'[1]Komisia4'!D91</f>
        <v>III/21</v>
      </c>
      <c r="E31" s="20" t="str">
        <f>'[1]Komisia4'!E91</f>
        <v>Baloun</v>
      </c>
      <c r="F31" s="22">
        <f>'[1]Komisia4'!F91</f>
        <v>81.66666666666667</v>
      </c>
      <c r="G31" s="25" t="s">
        <v>6</v>
      </c>
      <c r="H31" s="24"/>
    </row>
    <row r="32" spans="1:8" ht="15.75">
      <c r="A32" s="14">
        <f>'[1]Komisia4'!A61</f>
        <v>460</v>
      </c>
      <c r="B32" s="20" t="str">
        <f>'[1]Komisia4'!B61</f>
        <v>Sauvignon pozdní sběr</v>
      </c>
      <c r="C32" s="21">
        <f>'[1]Komisia4'!C61</f>
        <v>2017</v>
      </c>
      <c r="D32" s="21" t="str">
        <f>'[1]Komisia4'!D61</f>
        <v>IV/26</v>
      </c>
      <c r="E32" s="20" t="str">
        <f>'[1]Komisia4'!E61</f>
        <v>Baloun</v>
      </c>
      <c r="F32" s="22">
        <f>'[1]Komisia4'!F61</f>
        <v>79</v>
      </c>
      <c r="G32" s="25" t="s">
        <v>6</v>
      </c>
      <c r="H32" s="24"/>
    </row>
    <row r="33" spans="1:8" ht="15.75">
      <c r="A33" s="13">
        <f>'[1]Komisia2'!A28</f>
        <v>227</v>
      </c>
      <c r="B33" s="9" t="str">
        <f>'[1]Komisia2'!B28</f>
        <v>Louis Girardot brut</v>
      </c>
      <c r="C33" s="10">
        <f>'[1]Komisia2'!C28</f>
        <v>2017</v>
      </c>
      <c r="D33" s="10" t="str">
        <f>'[1]Komisia2'!D28</f>
        <v>I/7</v>
      </c>
      <c r="E33" s="9" t="str">
        <f>'[1]Komisia2'!E28</f>
        <v>Bohemia Sekt</v>
      </c>
      <c r="F33" s="11">
        <f>'[1]Komisia2'!F28</f>
        <v>93</v>
      </c>
      <c r="G33" s="25" t="s">
        <v>6</v>
      </c>
      <c r="H33" s="30" t="s">
        <v>15</v>
      </c>
    </row>
    <row r="34" spans="1:8" ht="15.75">
      <c r="A34" s="13">
        <f>'[1]Komisia2'!A31</f>
        <v>230</v>
      </c>
      <c r="B34" s="9" t="str">
        <f>'[1]Komisia2'!B31</f>
        <v>Prestige rosé brut</v>
      </c>
      <c r="C34" s="10">
        <f>'[1]Komisia2'!C31</f>
        <v>2018</v>
      </c>
      <c r="D34" s="10" t="str">
        <f>'[1]Komisia2'!D31</f>
        <v>II/17</v>
      </c>
      <c r="E34" s="9" t="str">
        <f>'[1]Komisia2'!E31</f>
        <v>Bohemia Sekt</v>
      </c>
      <c r="F34" s="11">
        <f>'[1]Komisia2'!F31</f>
        <v>88.33333333333333</v>
      </c>
      <c r="G34" s="25" t="s">
        <v>6</v>
      </c>
      <c r="H34" s="24" t="s">
        <v>12</v>
      </c>
    </row>
    <row r="35" spans="1:8" ht="15.75">
      <c r="A35" s="13">
        <f>'[1]Komisia2'!A25</f>
        <v>224</v>
      </c>
      <c r="B35" s="9" t="str">
        <f>'[1]Komisia2'!B25</f>
        <v>Prestige 36</v>
      </c>
      <c r="C35" s="10">
        <f>'[1]Komisia2'!C25</f>
        <v>2015</v>
      </c>
      <c r="D35" s="10" t="str">
        <f>'[1]Komisia2'!D25</f>
        <v>I/7</v>
      </c>
      <c r="E35" s="9" t="str">
        <f>'[1]Komisia2'!E25</f>
        <v>Bohemia Sekt</v>
      </c>
      <c r="F35" s="11">
        <f>'[1]Komisia2'!F25</f>
        <v>88</v>
      </c>
      <c r="G35" s="25" t="s">
        <v>6</v>
      </c>
      <c r="H35" s="24" t="s">
        <v>12</v>
      </c>
    </row>
    <row r="36" spans="1:8" ht="15.75">
      <c r="A36" s="8">
        <f>'[1]Komisia1'!A29</f>
        <v>128</v>
      </c>
      <c r="B36" s="9" t="str">
        <f>'[1]Komisia1'!B29</f>
        <v>Prestige Chardonnay brut</v>
      </c>
      <c r="C36" s="10">
        <f>'[1]Komisia1'!C29</f>
        <v>2017</v>
      </c>
      <c r="D36" s="10" t="str">
        <f>'[1]Komisia1'!D29</f>
        <v>I/7</v>
      </c>
      <c r="E36" s="9" t="str">
        <f>'[1]Komisia1'!E29</f>
        <v>Bohemia Sekt</v>
      </c>
      <c r="F36" s="11">
        <f>'[1]Komisia1'!F29</f>
        <v>87</v>
      </c>
      <c r="G36" s="25" t="s">
        <v>6</v>
      </c>
      <c r="H36" s="28" t="s">
        <v>12</v>
      </c>
    </row>
    <row r="37" spans="1:8" ht="15.75">
      <c r="A37" s="8">
        <f>'[1]Komisia1'!A30</f>
        <v>129</v>
      </c>
      <c r="B37" s="9" t="str">
        <f>'[1]Komisia1'!B30</f>
        <v>Prestige demisec</v>
      </c>
      <c r="C37" s="10">
        <f>'[1]Komisia1'!C30</f>
        <v>2018</v>
      </c>
      <c r="D37" s="10" t="str">
        <f>'[1]Komisia1'!D30</f>
        <v>I/9</v>
      </c>
      <c r="E37" s="9" t="str">
        <f>'[1]Komisia1'!E30</f>
        <v>Bohemia Sekt</v>
      </c>
      <c r="F37" s="11">
        <f>'[1]Komisia1'!F30</f>
        <v>85.66666666666667</v>
      </c>
      <c r="G37" s="25" t="s">
        <v>6</v>
      </c>
      <c r="H37" s="24"/>
    </row>
    <row r="38" spans="1:8" ht="15.75">
      <c r="A38" s="8">
        <f>'[1]Komisia1'!A26</f>
        <v>125</v>
      </c>
      <c r="B38" s="9" t="str">
        <f>'[1]Komisia1'!B26</f>
        <v>Prestige brut</v>
      </c>
      <c r="C38" s="10">
        <f>'[1]Komisia1'!C26</f>
        <v>2019</v>
      </c>
      <c r="D38" s="10" t="str">
        <f>'[1]Komisia1'!D26</f>
        <v>I/7</v>
      </c>
      <c r="E38" s="9" t="str">
        <f>'[1]Komisia1'!E26</f>
        <v>Bohemia Sekt</v>
      </c>
      <c r="F38" s="11">
        <f>'[1]Komisia1'!F26</f>
        <v>84.33333333333333</v>
      </c>
      <c r="G38" s="25" t="s">
        <v>6</v>
      </c>
      <c r="H38" s="24"/>
    </row>
    <row r="39" spans="1:8" ht="15.75">
      <c r="A39" s="7">
        <f>'[1]Komisia2'!A66</f>
        <v>265</v>
      </c>
      <c r="B39" s="20" t="str">
        <f>'[1]Komisia2'!B66</f>
        <v>Ryzlink rýnský VOC</v>
      </c>
      <c r="C39" s="21">
        <f>'[1]Komisia2'!C66</f>
        <v>2017</v>
      </c>
      <c r="D39" s="21" t="str">
        <f>'[1]Komisia2'!D66</f>
        <v>I/1</v>
      </c>
      <c r="E39" s="20" t="str">
        <f>'[1]Komisia2'!E66</f>
        <v>Bzenec</v>
      </c>
      <c r="F39" s="22">
        <f>'[1]Komisia2'!F66</f>
        <v>83</v>
      </c>
      <c r="G39" s="25" t="s">
        <v>6</v>
      </c>
      <c r="H39" s="24"/>
    </row>
    <row r="40" spans="1:8" ht="15.75">
      <c r="A40" s="5">
        <f>'[1]Komisia5'!A29</f>
        <v>528</v>
      </c>
      <c r="B40" s="9" t="str">
        <f>'[1]Komisia5'!B29</f>
        <v>Cabernet Sauvignon rosé pozdní sběr</v>
      </c>
      <c r="C40" s="10">
        <f>'[1]Komisia5'!C29</f>
        <v>2020</v>
      </c>
      <c r="D40" s="10" t="str">
        <f>'[1]Komisia5'!D29</f>
        <v>II/13</v>
      </c>
      <c r="E40" s="9" t="str">
        <f>'[1]Komisia5'!E29</f>
        <v>Čech</v>
      </c>
      <c r="F40" s="11">
        <f>'[1]Komisia5'!F29</f>
        <v>87</v>
      </c>
      <c r="G40" s="25" t="s">
        <v>6</v>
      </c>
      <c r="H40" s="30" t="s">
        <v>16</v>
      </c>
    </row>
    <row r="41" spans="1:8" ht="15.75">
      <c r="A41" s="4">
        <f>'[1]Komisia3'!A58</f>
        <v>357</v>
      </c>
      <c r="B41" s="20" t="str">
        <f>'[1]Komisia3'!B58</f>
        <v>Chardonnay pozdní sběr</v>
      </c>
      <c r="C41" s="21">
        <f>'[1]Komisia3'!C58</f>
        <v>2020</v>
      </c>
      <c r="D41" s="21" t="str">
        <f>'[1]Komisia3'!D58</f>
        <v>I/1</v>
      </c>
      <c r="E41" s="20" t="str">
        <f>'[1]Komisia3'!E58</f>
        <v>Čech</v>
      </c>
      <c r="F41" s="22">
        <f>'[1]Komisia3'!F58</f>
        <v>85</v>
      </c>
      <c r="G41" s="25" t="s">
        <v>6</v>
      </c>
      <c r="H41" s="24"/>
    </row>
    <row r="42" spans="1:8" ht="15.75">
      <c r="A42" s="12">
        <f>'[1]Komisia3'!A8</f>
        <v>307</v>
      </c>
      <c r="B42" s="9" t="str">
        <f>'[1]Komisia3'!B8</f>
        <v>Chardonnay kabinet</v>
      </c>
      <c r="C42" s="10">
        <f>'[1]Komisia3'!C8</f>
        <v>2020</v>
      </c>
      <c r="D42" s="10" t="str">
        <f>'[1]Komisia3'!D8</f>
        <v>I/1</v>
      </c>
      <c r="E42" s="9" t="str">
        <f>'[1]Komisia3'!E8</f>
        <v>Čech</v>
      </c>
      <c r="F42" s="11">
        <f>'[1]Komisia3'!F8</f>
        <v>84.33333333333333</v>
      </c>
      <c r="G42" s="25" t="s">
        <v>6</v>
      </c>
      <c r="H42" s="24"/>
    </row>
    <row r="43" spans="1:8" ht="15.75">
      <c r="A43" s="13">
        <f>'[1]Komisia2'!A34</f>
        <v>233</v>
      </c>
      <c r="B43" s="9" t="str">
        <f>'[1]Komisia2'!B34</f>
        <v>Merlot pozdní sběr</v>
      </c>
      <c r="C43" s="10">
        <f>'[1]Komisia2'!C34</f>
        <v>2020</v>
      </c>
      <c r="D43" s="10" t="str">
        <f>'[1]Komisia2'!D34</f>
        <v>III/21</v>
      </c>
      <c r="E43" s="9" t="str">
        <f>'[1]Komisia2'!E34</f>
        <v>Čech</v>
      </c>
      <c r="F43" s="11">
        <f>'[1]Komisia2'!F34</f>
        <v>82.66666666666667</v>
      </c>
      <c r="G43" s="25" t="s">
        <v>6</v>
      </c>
      <c r="H43" s="24"/>
    </row>
    <row r="44" spans="1:8" ht="15.75">
      <c r="A44" s="15">
        <f>'[1]Komisia4'!A6</f>
        <v>405</v>
      </c>
      <c r="B44" s="9" t="str">
        <f>'[1]Komisia4'!B6</f>
        <v>Rulandské bílé pozdní sběr</v>
      </c>
      <c r="C44" s="10">
        <f>'[1]Komisia4'!C6</f>
        <v>2020</v>
      </c>
      <c r="D44" s="10" t="str">
        <f>'[1]Komisia4'!D6</f>
        <v>I/1</v>
      </c>
      <c r="E44" s="9" t="str">
        <f>'[1]Komisia4'!E6</f>
        <v>Čech</v>
      </c>
      <c r="F44" s="11">
        <f>'[1]Komisia4'!F6</f>
        <v>81.33333333333333</v>
      </c>
      <c r="G44" s="25" t="s">
        <v>6</v>
      </c>
      <c r="H44" s="24"/>
    </row>
    <row r="45" spans="1:8" ht="15.75">
      <c r="A45" s="14">
        <f>'[1]Komisia4'!A73</f>
        <v>472</v>
      </c>
      <c r="B45" s="20" t="str">
        <f>'[1]Komisia4'!B73</f>
        <v>Tramín červený výběr z hroznů</v>
      </c>
      <c r="C45" s="21">
        <f>'[1]Komisia4'!C73</f>
        <v>2020</v>
      </c>
      <c r="D45" s="21" t="str">
        <f>'[1]Komisia4'!D73</f>
        <v>IV/28</v>
      </c>
      <c r="E45" s="20" t="str">
        <f>'[1]Komisia4'!E73</f>
        <v>Dufek</v>
      </c>
      <c r="F45" s="22">
        <f>'[1]Komisia4'!F73</f>
        <v>87</v>
      </c>
      <c r="G45" s="25" t="s">
        <v>6</v>
      </c>
      <c r="H45" s="24" t="s">
        <v>12</v>
      </c>
    </row>
    <row r="46" spans="1:8" ht="15.75">
      <c r="A46" s="26">
        <f>'[1]Komisia5'!A64</f>
        <v>563</v>
      </c>
      <c r="B46" s="20" t="str">
        <f>'[1]Komisia5'!B64</f>
        <v>Hibernal pozdní sběr</v>
      </c>
      <c r="C46" s="21">
        <f>'[1]Komisia5'!C64</f>
        <v>2020</v>
      </c>
      <c r="D46" s="21" t="str">
        <f>'[1]Komisia5'!D64</f>
        <v>IV/27</v>
      </c>
      <c r="E46" s="20" t="str">
        <f>'[1]Komisia5'!E64</f>
        <v>Dufek</v>
      </c>
      <c r="F46" s="22">
        <f>'[1]Komisia5'!F64</f>
        <v>86.66666666666667</v>
      </c>
      <c r="G46" s="25" t="s">
        <v>6</v>
      </c>
      <c r="H46" s="24" t="s">
        <v>12</v>
      </c>
    </row>
    <row r="47" spans="1:8" ht="15.75">
      <c r="A47" s="13">
        <f>'[1]Komisia2'!A8</f>
        <v>207</v>
      </c>
      <c r="B47" s="9" t="str">
        <f>'[1]Komisia2'!B8</f>
        <v>Pálava pozdní sběr</v>
      </c>
      <c r="C47" s="10">
        <f>'[1]Komisia2'!C8</f>
        <v>2020</v>
      </c>
      <c r="D47" s="10" t="str">
        <f>'[1]Komisia2'!D8</f>
        <v>IV/26</v>
      </c>
      <c r="E47" s="9" t="str">
        <f>'[1]Komisia2'!E8</f>
        <v>Dufek</v>
      </c>
      <c r="F47" s="11">
        <f>'[1]Komisia2'!F8</f>
        <v>86.33333333333333</v>
      </c>
      <c r="G47" s="25" t="s">
        <v>6</v>
      </c>
      <c r="H47" s="24" t="s">
        <v>12</v>
      </c>
    </row>
    <row r="48" spans="1:8" ht="15.75">
      <c r="A48" s="12">
        <f>'[1]Komisia3'!A27</f>
        <v>326</v>
      </c>
      <c r="B48" s="9" t="str">
        <f>'[1]Komisia3'!B27</f>
        <v>André rosé pozdní sběr</v>
      </c>
      <c r="C48" s="10">
        <f>'[1]Komisia3'!C27</f>
        <v>2020</v>
      </c>
      <c r="D48" s="10" t="str">
        <f>'[1]Komisia3'!D27</f>
        <v>II/12</v>
      </c>
      <c r="E48" s="9" t="str">
        <f>'[1]Komisia3'!E27</f>
        <v>Dufek</v>
      </c>
      <c r="F48" s="11">
        <f>'[1]Komisia3'!F27</f>
        <v>86</v>
      </c>
      <c r="G48" s="25" t="s">
        <v>6</v>
      </c>
      <c r="H48" s="28" t="s">
        <v>12</v>
      </c>
    </row>
    <row r="49" spans="1:8" ht="15.75">
      <c r="A49" s="12">
        <f>'[1]Komisia3'!A15</f>
        <v>314</v>
      </c>
      <c r="B49" s="9" t="str">
        <f>'[1]Komisia3'!B15</f>
        <v>Aurelius pozdní sběr</v>
      </c>
      <c r="C49" s="10">
        <f>'[1]Komisia3'!C15</f>
        <v>2020</v>
      </c>
      <c r="D49" s="10" t="str">
        <f>'[1]Komisia3'!D15</f>
        <v>I/2</v>
      </c>
      <c r="E49" s="9" t="str">
        <f>'[1]Komisia3'!E15</f>
        <v>Dufek</v>
      </c>
      <c r="F49" s="11">
        <f>'[1]Komisia3'!F15</f>
        <v>84.66666666666667</v>
      </c>
      <c r="G49" s="25" t="s">
        <v>6</v>
      </c>
      <c r="H49" s="24"/>
    </row>
    <row r="50" spans="1:8" ht="15.75">
      <c r="A50" s="15">
        <f>'[1]Komisia4'!A34</f>
        <v>433</v>
      </c>
      <c r="B50" s="9" t="str">
        <f>'[1]Komisia4'!B34</f>
        <v>Cabernet Cortis výběr z hroznů</v>
      </c>
      <c r="C50" s="10">
        <f>'[1]Komisia4'!C34</f>
        <v>2019</v>
      </c>
      <c r="D50" s="10" t="str">
        <f>'[1]Komisia4'!D34</f>
        <v>III/21</v>
      </c>
      <c r="E50" s="9" t="str">
        <f>'[1]Komisia4'!E34</f>
        <v>Dufek</v>
      </c>
      <c r="F50" s="11">
        <f>'[1]Komisia4'!F34</f>
        <v>84.33333333333333</v>
      </c>
      <c r="G50" s="25" t="s">
        <v>6</v>
      </c>
      <c r="H50" s="24"/>
    </row>
    <row r="51" spans="1:8" ht="15.75">
      <c r="A51" s="15">
        <f>'[1]Komisia4'!A37</f>
        <v>436</v>
      </c>
      <c r="B51" s="9" t="str">
        <f>'[1]Komisia4'!B37</f>
        <v>Frankovka VOC</v>
      </c>
      <c r="C51" s="10">
        <f>'[1]Komisia4'!C37</f>
        <v>2018</v>
      </c>
      <c r="D51" s="10" t="str">
        <f>'[1]Komisia4'!D37</f>
        <v>III/21</v>
      </c>
      <c r="E51" s="9" t="str">
        <f>'[1]Komisia4'!E37</f>
        <v>Dufek</v>
      </c>
      <c r="F51" s="11">
        <f>'[1]Komisia4'!F37</f>
        <v>84.33333333333333</v>
      </c>
      <c r="G51" s="25" t="s">
        <v>6</v>
      </c>
      <c r="H51" s="24"/>
    </row>
    <row r="52" spans="1:8" ht="15.75">
      <c r="A52" s="7">
        <f>'[1]Komisia2'!A81</f>
        <v>280</v>
      </c>
      <c r="B52" s="20" t="str">
        <f>'[1]Komisia2'!B81</f>
        <v>Pinot noir výběr z hroznů</v>
      </c>
      <c r="C52" s="21">
        <f>'[1]Komisia2'!C81</f>
        <v>2018</v>
      </c>
      <c r="D52" s="21" t="str">
        <f>'[1]Komisia2'!D81</f>
        <v>III/21</v>
      </c>
      <c r="E52" s="20" t="str">
        <f>'[1]Komisia2'!E81</f>
        <v>Dufek</v>
      </c>
      <c r="F52" s="22">
        <f>'[1]Komisia2'!F81</f>
        <v>84.33333333333333</v>
      </c>
      <c r="G52" s="25" t="s">
        <v>6</v>
      </c>
      <c r="H52" s="24"/>
    </row>
    <row r="53" spans="1:8" ht="15.75">
      <c r="A53" s="6">
        <f>'[1]Komisia1'!A77</f>
        <v>176</v>
      </c>
      <c r="B53" s="20" t="str">
        <f>'[1]Komisia1'!B77</f>
        <v>Cabernet cuvée pozdní sběr</v>
      </c>
      <c r="C53" s="21">
        <f>'[1]Komisia1'!C77</f>
        <v>2019</v>
      </c>
      <c r="D53" s="21" t="str">
        <f>'[1]Komisia1'!D77</f>
        <v>III/21</v>
      </c>
      <c r="E53" s="20" t="str">
        <f>'[1]Komisia1'!E77</f>
        <v>Dufek</v>
      </c>
      <c r="F53" s="22">
        <f>'[1]Komisia1'!F77</f>
        <v>84</v>
      </c>
      <c r="G53" s="25" t="s">
        <v>6</v>
      </c>
      <c r="H53" s="24"/>
    </row>
    <row r="54" spans="1:8" ht="15.75">
      <c r="A54" s="15">
        <f>'[1]Komisia4'!A19</f>
        <v>418</v>
      </c>
      <c r="B54" s="9" t="str">
        <f>'[1]Komisia4'!B19</f>
        <v>Ryzlink vlašský VOC</v>
      </c>
      <c r="C54" s="10">
        <f>'[1]Komisia4'!C19</f>
        <v>2019</v>
      </c>
      <c r="D54" s="10" t="str">
        <f>'[1]Komisia4'!D19</f>
        <v>I/3</v>
      </c>
      <c r="E54" s="9" t="str">
        <f>'[1]Komisia4'!E19</f>
        <v>Dufek</v>
      </c>
      <c r="F54" s="11">
        <f>'[1]Komisia4'!F19</f>
        <v>83.66666666666667</v>
      </c>
      <c r="G54" s="25" t="s">
        <v>6</v>
      </c>
      <c r="H54" s="24"/>
    </row>
    <row r="55" spans="1:8" ht="15.75">
      <c r="A55" s="6">
        <f>'[1]Komisia1'!A57</f>
        <v>156</v>
      </c>
      <c r="B55" s="20" t="str">
        <f>'[1]Komisia1'!B57</f>
        <v>Rulandské bílé pozdní sběr</v>
      </c>
      <c r="C55" s="21">
        <f>'[1]Komisia1'!C57</f>
        <v>2020</v>
      </c>
      <c r="D55" s="21" t="str">
        <f>'[1]Komisia1'!D57</f>
        <v>I/1</v>
      </c>
      <c r="E55" s="20" t="str">
        <f>'[1]Komisia1'!E57</f>
        <v>Dufek</v>
      </c>
      <c r="F55" s="22">
        <f>'[1]Komisia1'!F57</f>
        <v>83.66666666666667</v>
      </c>
      <c r="G55" s="25" t="s">
        <v>6</v>
      </c>
      <c r="H55" s="24"/>
    </row>
    <row r="56" spans="1:8" ht="15.75">
      <c r="A56" s="12">
        <f>'[1]Komisia3'!A12</f>
        <v>311</v>
      </c>
      <c r="B56" s="9" t="str">
        <f>'[1]Komisia3'!B12</f>
        <v>Ryzlink vlašský pozdní sběr</v>
      </c>
      <c r="C56" s="10">
        <f>'[1]Komisia3'!C12</f>
        <v>2019</v>
      </c>
      <c r="D56" s="10" t="str">
        <f>'[1]Komisia3'!D12</f>
        <v>I/1</v>
      </c>
      <c r="E56" s="9" t="str">
        <f>'[1]Komisia3'!E12</f>
        <v>Dufek</v>
      </c>
      <c r="F56" s="11">
        <f>'[1]Komisia3'!F12</f>
        <v>83</v>
      </c>
      <c r="G56" s="25" t="s">
        <v>6</v>
      </c>
      <c r="H56" s="24"/>
    </row>
    <row r="57" spans="1:8" ht="15.75">
      <c r="A57" s="5">
        <f>'[1]Komisia5'!A3</f>
        <v>502</v>
      </c>
      <c r="B57" s="9" t="str">
        <f>'[1]Komisia5'!B3</f>
        <v>Neuburské pozdní sběr</v>
      </c>
      <c r="C57" s="10">
        <f>'[1]Komisia5'!C3</f>
        <v>2020</v>
      </c>
      <c r="D57" s="10" t="str">
        <f>'[1]Komisia5'!D3</f>
        <v>I/1</v>
      </c>
      <c r="E57" s="9" t="str">
        <f>'[1]Komisia5'!E3</f>
        <v>Dufek</v>
      </c>
      <c r="F57" s="11">
        <f>'[1]Komisia5'!F3</f>
        <v>83</v>
      </c>
      <c r="G57" s="25" t="s">
        <v>6</v>
      </c>
      <c r="H57" s="24"/>
    </row>
    <row r="58" spans="1:8" ht="15.75">
      <c r="A58" s="13">
        <f>'[1]Komisia2'!A19</f>
        <v>218</v>
      </c>
      <c r="B58" s="9" t="str">
        <f>'[1]Komisia2'!B19</f>
        <v>Souvignier gris pozdní sběr</v>
      </c>
      <c r="C58" s="10">
        <f>'[1]Komisia2'!C19</f>
        <v>2020</v>
      </c>
      <c r="D58" s="10" t="str">
        <f>'[1]Komisia2'!D19</f>
        <v>IV/28</v>
      </c>
      <c r="E58" s="9" t="str">
        <f>'[1]Komisia2'!E19</f>
        <v>Dufek</v>
      </c>
      <c r="F58" s="11">
        <f>'[1]Komisia2'!F19</f>
        <v>82</v>
      </c>
      <c r="G58" s="25" t="s">
        <v>6</v>
      </c>
      <c r="H58" s="24"/>
    </row>
    <row r="59" spans="1:8" ht="15.75">
      <c r="A59" s="13">
        <f>'[1]Komisia2'!A10</f>
        <v>209</v>
      </c>
      <c r="B59" s="9" t="str">
        <f>'[1]Komisia2'!B10</f>
        <v>Irsai Oliver pozdní sběr</v>
      </c>
      <c r="C59" s="10">
        <f>'[1]Komisia2'!C10</f>
        <v>2020</v>
      </c>
      <c r="D59" s="10" t="str">
        <f>'[1]Komisia2'!D10</f>
        <v>IV/26</v>
      </c>
      <c r="E59" s="9" t="str">
        <f>'[1]Komisia2'!E10</f>
        <v>Dufek</v>
      </c>
      <c r="F59" s="11">
        <f>'[1]Komisia2'!F10</f>
        <v>81.33333333333333</v>
      </c>
      <c r="G59" s="25" t="s">
        <v>6</v>
      </c>
      <c r="H59" s="24"/>
    </row>
    <row r="60" spans="1:8" ht="15.75">
      <c r="A60" s="12">
        <f>'[1]Komisia3'!A38</f>
        <v>337</v>
      </c>
      <c r="B60" s="9" t="str">
        <f>'[1]Komisia3'!B38</f>
        <v>Rulandské modré pozdní sběr</v>
      </c>
      <c r="C60" s="10">
        <f>'[1]Komisia3'!C38</f>
        <v>2018</v>
      </c>
      <c r="D60" s="10" t="str">
        <f>'[1]Komisia3'!D38</f>
        <v>III/21</v>
      </c>
      <c r="E60" s="9" t="str">
        <f>'[1]Komisia3'!E38</f>
        <v>Habány</v>
      </c>
      <c r="F60" s="11">
        <f>'[1]Komisia3'!F38</f>
        <v>87</v>
      </c>
      <c r="G60" s="25" t="s">
        <v>6</v>
      </c>
      <c r="H60" s="24" t="s">
        <v>12</v>
      </c>
    </row>
    <row r="61" spans="1:8" ht="15.75">
      <c r="A61" s="15">
        <f>'[1]Komisia4'!A10</f>
        <v>409</v>
      </c>
      <c r="B61" s="9" t="str">
        <f>'[1]Komisia4'!B10</f>
        <v>Ryzlink rýnský pozdní sběr</v>
      </c>
      <c r="C61" s="10">
        <f>'[1]Komisia4'!C10</f>
        <v>2019</v>
      </c>
      <c r="D61" s="10" t="str">
        <f>'[1]Komisia4'!D10</f>
        <v>I/1</v>
      </c>
      <c r="E61" s="9" t="str">
        <f>'[1]Komisia4'!E10</f>
        <v>Habány</v>
      </c>
      <c r="F61" s="11">
        <f>'[1]Komisia4'!F10</f>
        <v>81.66666666666667</v>
      </c>
      <c r="G61" s="25" t="s">
        <v>6</v>
      </c>
      <c r="H61" s="24"/>
    </row>
    <row r="62" spans="1:8" ht="15.75">
      <c r="A62" s="4">
        <f>'[1]Komisia3'!A59</f>
        <v>358</v>
      </c>
      <c r="B62" s="20" t="str">
        <f>'[1]Komisia3'!B59</f>
        <v>Rulandské bílé pozdní sběr</v>
      </c>
      <c r="C62" s="21">
        <f>'[1]Komisia3'!C59</f>
        <v>2020</v>
      </c>
      <c r="D62" s="21" t="str">
        <f>'[1]Komisia3'!D59</f>
        <v>I/1</v>
      </c>
      <c r="E62" s="20" t="str">
        <f>'[1]Komisia3'!E59</f>
        <v>Hruška</v>
      </c>
      <c r="F62" s="22">
        <f>'[1]Komisia3'!F59</f>
        <v>86.33333333333333</v>
      </c>
      <c r="G62" s="25" t="s">
        <v>6</v>
      </c>
      <c r="H62" s="24" t="s">
        <v>12</v>
      </c>
    </row>
    <row r="63" spans="1:8" ht="15.75">
      <c r="A63" s="14">
        <f>'[1]Komisia4'!A75</f>
        <v>474</v>
      </c>
      <c r="B63" s="20" t="str">
        <f>'[1]Komisia4'!B75</f>
        <v>Sauvignon pozdní sběr</v>
      </c>
      <c r="C63" s="21">
        <f>'[1]Komisia4'!C75</f>
        <v>2019</v>
      </c>
      <c r="D63" s="21" t="str">
        <f>'[1]Komisia4'!D75</f>
        <v>IV/28</v>
      </c>
      <c r="E63" s="20" t="str">
        <f>'[1]Komisia4'!E75</f>
        <v>Hruška</v>
      </c>
      <c r="F63" s="22">
        <f>'[1]Komisia4'!F75</f>
        <v>86.33333333333333</v>
      </c>
      <c r="G63" s="25" t="s">
        <v>6</v>
      </c>
      <c r="H63" s="24" t="s">
        <v>12</v>
      </c>
    </row>
    <row r="64" spans="1:8" ht="15.75">
      <c r="A64" s="26">
        <f>'[1]Komisia5'!A71</f>
        <v>570</v>
      </c>
      <c r="B64" s="20" t="str">
        <f>'[1]Komisia5'!B71</f>
        <v>Cuvée Nikol</v>
      </c>
      <c r="C64" s="21">
        <f>'[1]Komisia5'!C71</f>
        <v>2020</v>
      </c>
      <c r="D64" s="21" t="str">
        <f>'[1]Komisia5'!D71</f>
        <v>IV/28</v>
      </c>
      <c r="E64" s="20" t="str">
        <f>'[1]Komisia5'!E71</f>
        <v>Hruška</v>
      </c>
      <c r="F64" s="22">
        <f>'[1]Komisia5'!F71</f>
        <v>86</v>
      </c>
      <c r="G64" s="25" t="s">
        <v>6</v>
      </c>
      <c r="H64" s="28" t="s">
        <v>12</v>
      </c>
    </row>
    <row r="65" spans="1:8" ht="15.75">
      <c r="A65" s="6">
        <f>'[1]Komisia1'!A56</f>
        <v>155</v>
      </c>
      <c r="B65" s="20" t="str">
        <f>'[1]Komisia1'!B56</f>
        <v>Ryzlink rýnský kabinet</v>
      </c>
      <c r="C65" s="21">
        <f>'[1]Komisia1'!C56</f>
        <v>2020</v>
      </c>
      <c r="D65" s="21" t="str">
        <f>'[1]Komisia1'!D56</f>
        <v>I/1</v>
      </c>
      <c r="E65" s="20" t="str">
        <f>'[1]Komisia1'!E56</f>
        <v>Hruška</v>
      </c>
      <c r="F65" s="22">
        <f>'[1]Komisia1'!F56</f>
        <v>85</v>
      </c>
      <c r="G65" s="25" t="s">
        <v>6</v>
      </c>
      <c r="H65" s="24"/>
    </row>
    <row r="66" spans="1:8" ht="15.75">
      <c r="A66" s="4">
        <f>'[1]Komisia3'!A70</f>
        <v>369</v>
      </c>
      <c r="B66" s="20" t="str">
        <f>'[1]Komisia3'!B70</f>
        <v>Chardonnay pozdní sběr</v>
      </c>
      <c r="C66" s="21">
        <f>'[1]Komisia3'!C70</f>
        <v>2020</v>
      </c>
      <c r="D66" s="21" t="str">
        <f>'[1]Komisia3'!D70</f>
        <v>I/2</v>
      </c>
      <c r="E66" s="20" t="str">
        <f>'[1]Komisia3'!E70</f>
        <v>Hruška</v>
      </c>
      <c r="F66" s="22">
        <f>'[1]Komisia3'!F70</f>
        <v>85</v>
      </c>
      <c r="G66" s="25" t="s">
        <v>6</v>
      </c>
      <c r="H66" s="24"/>
    </row>
    <row r="67" spans="1:8" ht="15.75">
      <c r="A67" s="13">
        <f>'[1]Komisia2'!A7</f>
        <v>206</v>
      </c>
      <c r="B67" s="9" t="str">
        <f>'[1]Komisia2'!B7</f>
        <v>Děvín pozdní sběr</v>
      </c>
      <c r="C67" s="10">
        <f>'[1]Komisia2'!C7</f>
        <v>2020</v>
      </c>
      <c r="D67" s="10" t="str">
        <f>'[1]Komisia2'!D7</f>
        <v>IV/26</v>
      </c>
      <c r="E67" s="9" t="str">
        <f>'[1]Komisia2'!E7</f>
        <v>Hruška</v>
      </c>
      <c r="F67" s="11">
        <f>'[1]Komisia2'!F7</f>
        <v>84.33333333333333</v>
      </c>
      <c r="G67" s="25" t="s">
        <v>6</v>
      </c>
      <c r="H67" s="24"/>
    </row>
    <row r="68" spans="1:8" ht="15.75">
      <c r="A68" s="12">
        <f>'[1]Komisia3'!A34</f>
        <v>333</v>
      </c>
      <c r="B68" s="9" t="str">
        <f>'[1]Komisia3'!B34</f>
        <v>Dornfelder pozdní sběr</v>
      </c>
      <c r="C68" s="10">
        <f>'[1]Komisia3'!C34</f>
        <v>2019</v>
      </c>
      <c r="D68" s="10" t="str">
        <f>'[1]Komisia3'!D34</f>
        <v>III/21</v>
      </c>
      <c r="E68" s="9" t="str">
        <f>'[1]Komisia3'!E34</f>
        <v>Hruška</v>
      </c>
      <c r="F68" s="11">
        <f>'[1]Komisia3'!F34</f>
        <v>84</v>
      </c>
      <c r="G68" s="25" t="s">
        <v>6</v>
      </c>
      <c r="H68" s="24"/>
    </row>
    <row r="69" spans="1:8" ht="15.75">
      <c r="A69" s="14">
        <f>'[1]Komisia4'!A69</f>
        <v>468</v>
      </c>
      <c r="B69" s="20" t="str">
        <f>'[1]Komisia4'!B69</f>
        <v>Tramín kořenný pozdní sběr</v>
      </c>
      <c r="C69" s="21">
        <f>'[1]Komisia4'!C69</f>
        <v>2020</v>
      </c>
      <c r="D69" s="21" t="str">
        <f>'[1]Komisia4'!D69</f>
        <v>IV/28</v>
      </c>
      <c r="E69" s="20" t="str">
        <f>'[1]Komisia4'!E69</f>
        <v>Hruška</v>
      </c>
      <c r="F69" s="22">
        <f>'[1]Komisia4'!F69</f>
        <v>82.66666666666667</v>
      </c>
      <c r="G69" s="25" t="s">
        <v>6</v>
      </c>
      <c r="H69" s="24"/>
    </row>
    <row r="70" spans="1:8" ht="15.75">
      <c r="A70" s="7">
        <f>'[1]Komisia2'!A73</f>
        <v>272</v>
      </c>
      <c r="B70" s="20" t="str">
        <f>'[1]Komisia2'!B73</f>
        <v>Rulandské šedé pozdní sběr</v>
      </c>
      <c r="C70" s="21">
        <f>'[1]Komisia2'!C73</f>
        <v>2020</v>
      </c>
      <c r="D70" s="21" t="str">
        <f>'[1]Komisia2'!D73</f>
        <v>I/3</v>
      </c>
      <c r="E70" s="20" t="str">
        <f>'[1]Komisia2'!E73</f>
        <v>Hruška</v>
      </c>
      <c r="F70" s="22">
        <f>'[1]Komisia2'!F73</f>
        <v>82.33333333333333</v>
      </c>
      <c r="G70" s="25" t="s">
        <v>6</v>
      </c>
      <c r="H70" s="24"/>
    </row>
    <row r="71" spans="1:8" ht="15.75">
      <c r="A71" s="14">
        <f>'[1]Komisia4'!A76</f>
        <v>475</v>
      </c>
      <c r="B71" s="20" t="str">
        <f>'[1]Komisia4'!B76</f>
        <v>Hibernal pozdní sběr</v>
      </c>
      <c r="C71" s="21">
        <f>'[1]Komisia4'!C76</f>
        <v>2019</v>
      </c>
      <c r="D71" s="21" t="str">
        <f>'[1]Komisia4'!D76</f>
        <v>IV/28</v>
      </c>
      <c r="E71" s="20" t="str">
        <f>'[1]Komisia4'!E76</f>
        <v>Jarmila</v>
      </c>
      <c r="F71" s="22">
        <f>'[1]Komisia4'!F76</f>
        <v>86.66666666666667</v>
      </c>
      <c r="G71" s="25" t="s">
        <v>6</v>
      </c>
      <c r="H71" s="24" t="s">
        <v>12</v>
      </c>
    </row>
    <row r="72" spans="1:8" ht="15.75">
      <c r="A72" s="26">
        <f>'[1]Komisia5'!A74</f>
        <v>573</v>
      </c>
      <c r="B72" s="20" t="str">
        <f>'[1]Komisia5'!B74</f>
        <v>Pálava výběr z hroznů</v>
      </c>
      <c r="C72" s="21">
        <f>'[1]Komisia5'!C74</f>
        <v>2019</v>
      </c>
      <c r="D72" s="21" t="str">
        <f>'[1]Komisia5'!D74</f>
        <v>IV/28</v>
      </c>
      <c r="E72" s="20" t="str">
        <f>'[1]Komisia5'!E74</f>
        <v>Jarmila</v>
      </c>
      <c r="F72" s="22">
        <f>'[1]Komisia5'!F74</f>
        <v>86.33333333333333</v>
      </c>
      <c r="G72" s="25" t="s">
        <v>6</v>
      </c>
      <c r="H72" s="24" t="s">
        <v>12</v>
      </c>
    </row>
    <row r="73" spans="1:8" ht="15.75">
      <c r="A73" s="26">
        <f>'[1]Komisia5'!A78</f>
        <v>577</v>
      </c>
      <c r="B73" s="20" t="str">
        <f>'[1]Komisia5'!B78</f>
        <v>Tramín červený výběr z bobulí</v>
      </c>
      <c r="C73" s="21">
        <f>'[1]Komisia5'!C78</f>
        <v>2019</v>
      </c>
      <c r="D73" s="21" t="str">
        <f>'[1]Komisia5'!D78</f>
        <v>IV/29</v>
      </c>
      <c r="E73" s="20" t="str">
        <f>'[1]Komisia5'!E78</f>
        <v>Jarmila</v>
      </c>
      <c r="F73" s="22">
        <f>'[1]Komisia5'!F78</f>
        <v>85.33333333333333</v>
      </c>
      <c r="G73" s="25" t="s">
        <v>6</v>
      </c>
      <c r="H73" s="24"/>
    </row>
    <row r="74" spans="1:8" ht="15.75">
      <c r="A74" s="15">
        <f>'[1]Komisia4'!A20</f>
        <v>419</v>
      </c>
      <c r="B74" s="9" t="str">
        <f>'[1]Komisia4'!B20</f>
        <v>Rulandské bílé výběr z hroznů</v>
      </c>
      <c r="C74" s="10">
        <f>'[1]Komisia4'!C20</f>
        <v>2015</v>
      </c>
      <c r="D74" s="10" t="str">
        <f>'[1]Komisia4'!D20</f>
        <v>I/3</v>
      </c>
      <c r="E74" s="9" t="str">
        <f>'[1]Komisia4'!E20</f>
        <v>Jarmila</v>
      </c>
      <c r="F74" s="11">
        <f>'[1]Komisia4'!F20</f>
        <v>84.66666666666667</v>
      </c>
      <c r="G74" s="25" t="s">
        <v>6</v>
      </c>
      <c r="H74" s="24"/>
    </row>
    <row r="75" spans="1:8" ht="15.75">
      <c r="A75" s="5">
        <f>'[1]Komisia5'!A26</f>
        <v>525</v>
      </c>
      <c r="B75" s="9" t="str">
        <f>'[1]Komisia5'!B26</f>
        <v>Svatovavřinecké rosé</v>
      </c>
      <c r="C75" s="10">
        <f>'[1]Komisia5'!C26</f>
        <v>2020</v>
      </c>
      <c r="D75" s="10" t="str">
        <f>'[1]Komisia5'!D26</f>
        <v>II/12</v>
      </c>
      <c r="E75" s="9" t="str">
        <f>'[1]Komisia5'!E26</f>
        <v>Jarmila</v>
      </c>
      <c r="F75" s="11">
        <f>'[1]Komisia5'!F26</f>
        <v>84.66666666666667</v>
      </c>
      <c r="G75" s="25" t="s">
        <v>6</v>
      </c>
      <c r="H75" s="24"/>
    </row>
    <row r="76" spans="1:8" ht="15.75">
      <c r="A76" s="7">
        <f>'[1]Komisia2'!A67</f>
        <v>266</v>
      </c>
      <c r="B76" s="20" t="str">
        <f>'[1]Komisia2'!B67</f>
        <v>Rulandské šedé pozdní sběr</v>
      </c>
      <c r="C76" s="21">
        <f>'[1]Komisia2'!C67</f>
        <v>2017</v>
      </c>
      <c r="D76" s="21" t="str">
        <f>'[1]Komisia2'!D67</f>
        <v>I/1</v>
      </c>
      <c r="E76" s="20" t="str">
        <f>'[1]Komisia2'!E67</f>
        <v>Jarmila</v>
      </c>
      <c r="F76" s="22">
        <f>'[1]Komisia2'!F67</f>
        <v>82.66666666666667</v>
      </c>
      <c r="G76" s="25" t="s">
        <v>6</v>
      </c>
      <c r="H76" s="24"/>
    </row>
    <row r="77" spans="1:8" ht="15.75">
      <c r="A77" s="4">
        <f>'[1]Komisia3'!A75</f>
        <v>374</v>
      </c>
      <c r="B77" s="20" t="str">
        <f>'[1]Komisia3'!B75</f>
        <v>Dornfelder pozdní sběr</v>
      </c>
      <c r="C77" s="21">
        <f>'[1]Komisia3'!C75</f>
        <v>2020</v>
      </c>
      <c r="D77" s="21" t="str">
        <f>'[1]Komisia3'!D75</f>
        <v>III/21</v>
      </c>
      <c r="E77" s="20" t="str">
        <f>'[1]Komisia3'!E75</f>
        <v>Lacina</v>
      </c>
      <c r="F77" s="22">
        <f>'[1]Komisia3'!F75</f>
        <v>87</v>
      </c>
      <c r="G77" s="25" t="s">
        <v>6</v>
      </c>
      <c r="H77" s="24" t="s">
        <v>12</v>
      </c>
    </row>
    <row r="78" spans="1:8" ht="15.75">
      <c r="A78" s="6">
        <f>'[1]Komisia1'!A55</f>
        <v>154</v>
      </c>
      <c r="B78" s="20" t="str">
        <f>'[1]Komisia1'!B55</f>
        <v>Veltlínské zelené pozdní sběr</v>
      </c>
      <c r="C78" s="21">
        <f>'[1]Komisia1'!C55</f>
        <v>2020</v>
      </c>
      <c r="D78" s="21" t="str">
        <f>'[1]Komisia1'!D55</f>
        <v>I/1</v>
      </c>
      <c r="E78" s="20" t="str">
        <f>'[1]Komisia1'!E55</f>
        <v>Lacina</v>
      </c>
      <c r="F78" s="22">
        <f>'[1]Komisia1'!F55</f>
        <v>82.66666666666667</v>
      </c>
      <c r="G78" s="25" t="s">
        <v>6</v>
      </c>
      <c r="H78" s="24"/>
    </row>
    <row r="79" spans="1:8" ht="15.75">
      <c r="A79" s="7">
        <f>'[1]Komisia2'!A60</f>
        <v>259</v>
      </c>
      <c r="B79" s="20" t="str">
        <f>'[1]Komisia2'!B60</f>
        <v>Rulandské šedé pozdní sběr</v>
      </c>
      <c r="C79" s="21">
        <f>'[1]Komisia2'!C60</f>
        <v>2020</v>
      </c>
      <c r="D79" s="21" t="str">
        <f>'[1]Komisia2'!D60</f>
        <v>I/1</v>
      </c>
      <c r="E79" s="20" t="str">
        <f>'[1]Komisia2'!E60</f>
        <v>Lacina</v>
      </c>
      <c r="F79" s="22">
        <f>'[1]Komisia2'!F60</f>
        <v>80.66666666666667</v>
      </c>
      <c r="G79" s="25" t="s">
        <v>6</v>
      </c>
      <c r="H79" s="24"/>
    </row>
    <row r="80" spans="1:8" ht="15.75">
      <c r="A80" s="4">
        <f>'[1]Komisia3'!A60</f>
        <v>359</v>
      </c>
      <c r="B80" s="20" t="str">
        <f>'[1]Komisia3'!B60</f>
        <v>Malvasia</v>
      </c>
      <c r="C80" s="21">
        <f>'[1]Komisia3'!C60</f>
        <v>2020</v>
      </c>
      <c r="D80" s="21" t="str">
        <f>'[1]Komisia3'!D60</f>
        <v>I/1</v>
      </c>
      <c r="E80" s="20" t="str">
        <f>'[1]Komisia3'!E60</f>
        <v>Lacina</v>
      </c>
      <c r="F80" s="22">
        <f>'[1]Komisia3'!F60</f>
        <v>79</v>
      </c>
      <c r="G80" s="25" t="s">
        <v>6</v>
      </c>
      <c r="H80" s="24"/>
    </row>
    <row r="81" spans="1:8" ht="15.75">
      <c r="A81" s="7">
        <f>'[1]Komisia2'!A63</f>
        <v>262</v>
      </c>
      <c r="B81" s="20" t="str">
        <f>'[1]Komisia2'!B63</f>
        <v>Ryzlink rýnský pozdní sběr</v>
      </c>
      <c r="C81" s="21">
        <f>'[1]Komisia2'!C63</f>
        <v>2019</v>
      </c>
      <c r="D81" s="21" t="str">
        <f>'[1]Komisia2'!D63</f>
        <v>I/1</v>
      </c>
      <c r="E81" s="20" t="str">
        <f>'[1]Komisia2'!E63</f>
        <v>Masařík</v>
      </c>
      <c r="F81" s="22">
        <f>'[1]Komisia2'!F63</f>
        <v>81.66666666666667</v>
      </c>
      <c r="G81" s="25" t="s">
        <v>6</v>
      </c>
      <c r="H81" s="24"/>
    </row>
    <row r="82" spans="1:8" ht="15.75">
      <c r="A82" s="15">
        <f>'[1]Komisia4'!A12</f>
        <v>411</v>
      </c>
      <c r="B82" s="9" t="str">
        <f>'[1]Komisia4'!B12</f>
        <v>Pinot gris VOC</v>
      </c>
      <c r="C82" s="10">
        <f>'[1]Komisia4'!C12</f>
        <v>2019</v>
      </c>
      <c r="D82" s="10" t="str">
        <f>'[1]Komisia4'!D12</f>
        <v>I/1</v>
      </c>
      <c r="E82" s="9" t="str">
        <f>'[1]Komisia4'!E12</f>
        <v>Masařík</v>
      </c>
      <c r="F82" s="11">
        <f>'[1]Komisia4'!F12</f>
        <v>75.66666666666667</v>
      </c>
      <c r="G82" s="25" t="s">
        <v>6</v>
      </c>
      <c r="H82" s="24"/>
    </row>
    <row r="83" spans="1:8" ht="15.75">
      <c r="A83" s="7">
        <f>'[1]Komisia2'!A62</f>
        <v>261</v>
      </c>
      <c r="B83" s="20" t="str">
        <f>'[1]Komisia2'!B62</f>
        <v>Ryzlink rýnský pozdní sběr</v>
      </c>
      <c r="C83" s="21">
        <f>'[1]Komisia2'!C62</f>
        <v>2019</v>
      </c>
      <c r="D83" s="21" t="str">
        <f>'[1]Komisia2'!D62</f>
        <v>I/1</v>
      </c>
      <c r="E83" s="20" t="str">
        <f>'[1]Komisia2'!E62</f>
        <v>Mikulov</v>
      </c>
      <c r="F83" s="22">
        <f>'[1]Komisia2'!F62</f>
        <v>88</v>
      </c>
      <c r="G83" s="25" t="s">
        <v>6</v>
      </c>
      <c r="H83" s="24" t="s">
        <v>12</v>
      </c>
    </row>
    <row r="84" spans="1:8" ht="15.75">
      <c r="A84" s="8">
        <f>'[1]Komisia1'!A9</f>
        <v>108</v>
      </c>
      <c r="B84" s="9" t="str">
        <f>'[1]Komisia1'!B9</f>
        <v>Pálava pozdní sběr</v>
      </c>
      <c r="C84" s="10">
        <f>'[1]Komisia1'!C9</f>
        <v>2020</v>
      </c>
      <c r="D84" s="10" t="str">
        <f>'[1]Komisia1'!D9</f>
        <v>IV/26</v>
      </c>
      <c r="E84" s="9" t="str">
        <f>'[1]Komisia1'!E9</f>
        <v>Mikulov</v>
      </c>
      <c r="F84" s="11">
        <f>'[1]Komisia1'!F9</f>
        <v>80.66666666666667</v>
      </c>
      <c r="G84" s="25" t="s">
        <v>6</v>
      </c>
      <c r="H84" s="24"/>
    </row>
    <row r="85" spans="1:8" ht="15.75">
      <c r="A85" s="5">
        <f>'[1]Komisia5'!A13</f>
        <v>512</v>
      </c>
      <c r="B85" s="9" t="str">
        <f>'[1]Komisia5'!B13</f>
        <v>Rulandské šedé pozdní sběr</v>
      </c>
      <c r="C85" s="10">
        <f>'[1]Komisia5'!C13</f>
        <v>2018</v>
      </c>
      <c r="D85" s="10" t="str">
        <f>'[1]Komisia5'!D13</f>
        <v>I/1</v>
      </c>
      <c r="E85" s="9" t="str">
        <f>'[1]Komisia5'!E13</f>
        <v>Pavlov</v>
      </c>
      <c r="F85" s="11">
        <f>'[1]Komisia5'!F13</f>
        <v>86.66666666666667</v>
      </c>
      <c r="G85" s="25" t="s">
        <v>6</v>
      </c>
      <c r="H85" s="24" t="s">
        <v>12</v>
      </c>
    </row>
    <row r="86" spans="1:8" ht="15.75">
      <c r="A86" s="4">
        <f>'[1]Komisia3'!A65</f>
        <v>364</v>
      </c>
      <c r="B86" s="20" t="str">
        <f>'[1]Komisia3'!B65</f>
        <v>Rulandské bílé pozdní sběr</v>
      </c>
      <c r="C86" s="21">
        <f>'[1]Komisia3'!C65</f>
        <v>2018</v>
      </c>
      <c r="D86" s="21" t="str">
        <f>'[1]Komisia3'!D65</f>
        <v>I/1</v>
      </c>
      <c r="E86" s="20" t="str">
        <f>'[1]Komisia3'!E65</f>
        <v>Pavlov</v>
      </c>
      <c r="F86" s="22">
        <f>'[1]Komisia3'!F65</f>
        <v>85.66666666666667</v>
      </c>
      <c r="G86" s="25" t="s">
        <v>6</v>
      </c>
      <c r="H86" s="24"/>
    </row>
    <row r="87" spans="1:8" ht="15.75">
      <c r="A87" s="5">
        <f>'[1]Komisia5'!A19</f>
        <v>518</v>
      </c>
      <c r="B87" s="9" t="str">
        <f>'[1]Komisia5'!B19</f>
        <v>Sylvánské zelené výběr z hroznů</v>
      </c>
      <c r="C87" s="10">
        <f>'[1]Komisia5'!C19</f>
        <v>2020</v>
      </c>
      <c r="D87" s="10" t="str">
        <f>'[1]Komisia5'!D19</f>
        <v>I/3</v>
      </c>
      <c r="E87" s="9" t="str">
        <f>'[1]Komisia5'!E19</f>
        <v>Sedlec</v>
      </c>
      <c r="F87" s="11">
        <f>'[1]Komisia5'!F19</f>
        <v>82</v>
      </c>
      <c r="G87" s="25" t="s">
        <v>6</v>
      </c>
      <c r="H87" s="24"/>
    </row>
    <row r="88" spans="1:8" ht="15.75">
      <c r="A88" s="13">
        <f>'[1]Komisia2'!A13</f>
        <v>212</v>
      </c>
      <c r="B88" s="9" t="str">
        <f>'[1]Komisia2'!B13</f>
        <v>Tramín červený výběr z hroznů</v>
      </c>
      <c r="C88" s="10">
        <f>'[1]Komisia2'!C13</f>
        <v>2017</v>
      </c>
      <c r="D88" s="10" t="str">
        <f>'[1]Komisia2'!D13</f>
        <v>IV/26</v>
      </c>
      <c r="E88" s="9" t="str">
        <f>'[1]Komisia2'!E13</f>
        <v>Sedlec</v>
      </c>
      <c r="F88" s="11">
        <f>'[1]Komisia2'!F13</f>
        <v>81.66666666666667</v>
      </c>
      <c r="G88" s="25" t="s">
        <v>6</v>
      </c>
      <c r="H88" s="24"/>
    </row>
    <row r="89" spans="1:8" ht="15.75">
      <c r="A89" s="7">
        <f>'[1]Komisia2'!A52</f>
        <v>251</v>
      </c>
      <c r="B89" s="20" t="str">
        <f>'[1]Komisia2'!B52</f>
        <v>Ryzlink vlašský pozdní sběr</v>
      </c>
      <c r="C89" s="21">
        <f>'[1]Komisia2'!C52</f>
        <v>2020</v>
      </c>
      <c r="D89" s="21" t="str">
        <f>'[1]Komisia2'!D52</f>
        <v>I/1</v>
      </c>
      <c r="E89" s="20" t="str">
        <f>'[1]Komisia2'!E52</f>
        <v>Šilinek</v>
      </c>
      <c r="F89" s="22">
        <f>'[1]Komisia2'!F52</f>
        <v>87.66666666666667</v>
      </c>
      <c r="G89" s="25" t="s">
        <v>6</v>
      </c>
      <c r="H89" s="24" t="s">
        <v>12</v>
      </c>
    </row>
    <row r="90" spans="1:8" ht="15.75">
      <c r="A90" s="26">
        <f>'[1]Komisia5'!A90</f>
        <v>589</v>
      </c>
      <c r="B90" s="20" t="str">
        <f>'[1]Komisia5'!B90</f>
        <v>Cabernet Sauvignon pozdní sběr</v>
      </c>
      <c r="C90" s="21">
        <f>'[1]Komisia5'!C90</f>
        <v>2017</v>
      </c>
      <c r="D90" s="21" t="str">
        <f>'[1]Komisia5'!D90</f>
        <v>III/21</v>
      </c>
      <c r="E90" s="20" t="str">
        <f>'[1]Komisia5'!E90</f>
        <v>Šilinek</v>
      </c>
      <c r="F90" s="22">
        <f>'[1]Komisia5'!F90</f>
        <v>86</v>
      </c>
      <c r="G90" s="25" t="s">
        <v>6</v>
      </c>
      <c r="H90" s="24" t="s">
        <v>12</v>
      </c>
    </row>
    <row r="91" spans="1:8" ht="15.75">
      <c r="A91" s="26">
        <f>'[1]Komisia5'!A55</f>
        <v>554</v>
      </c>
      <c r="B91" s="20" t="str">
        <f>'[1]Komisia5'!B55</f>
        <v>Pálava pozdní sběr</v>
      </c>
      <c r="C91" s="21">
        <f>'[1]Komisia5'!C55</f>
        <v>2020</v>
      </c>
      <c r="D91" s="21" t="str">
        <f>'[1]Komisia5'!D55</f>
        <v>IV/26</v>
      </c>
      <c r="E91" s="20" t="str">
        <f>'[1]Komisia5'!E55</f>
        <v>Šilinek</v>
      </c>
      <c r="F91" s="22">
        <f>'[1]Komisia5'!F55</f>
        <v>84.66666666666667</v>
      </c>
      <c r="G91" s="25" t="s">
        <v>6</v>
      </c>
      <c r="H91" s="24"/>
    </row>
    <row r="92" spans="1:8" ht="15.75">
      <c r="A92" s="13">
        <f>'[1]Komisia2'!A2</f>
        <v>201</v>
      </c>
      <c r="B92" s="9" t="str">
        <f>'[1]Komisia2'!B2</f>
        <v>Solaris pozdní sběr</v>
      </c>
      <c r="C92" s="10">
        <f>'[1]Komisia2'!C2</f>
        <v>2020</v>
      </c>
      <c r="D92" s="10" t="str">
        <f>'[1]Komisia2'!D2</f>
        <v>IV/26</v>
      </c>
      <c r="E92" s="9" t="str">
        <f>'[1]Komisia2'!E2</f>
        <v>Šilinek</v>
      </c>
      <c r="F92" s="11">
        <f>'[1]Komisia2'!F2</f>
        <v>84.33333333333333</v>
      </c>
      <c r="G92" s="25" t="s">
        <v>6</v>
      </c>
      <c r="H92" s="24"/>
    </row>
    <row r="93" spans="1:8" ht="15.75">
      <c r="A93" s="14">
        <f>'[1]Komisia4'!A57</f>
        <v>456</v>
      </c>
      <c r="B93" s="20" t="str">
        <f>'[1]Komisia4'!B57</f>
        <v>Irsai Oliver pozdní sběr</v>
      </c>
      <c r="C93" s="21">
        <f>'[1]Komisia4'!C57</f>
        <v>2020</v>
      </c>
      <c r="D93" s="21" t="str">
        <f>'[1]Komisia4'!D57</f>
        <v>IV/26</v>
      </c>
      <c r="E93" s="20" t="str">
        <f>'[1]Komisia4'!E57</f>
        <v>Šilinek</v>
      </c>
      <c r="F93" s="22">
        <f>'[1]Komisia4'!F57</f>
        <v>83.33333333333333</v>
      </c>
      <c r="G93" s="25" t="s">
        <v>6</v>
      </c>
      <c r="H93" s="24"/>
    </row>
    <row r="94" spans="1:8" ht="15.75">
      <c r="A94" s="5">
        <f>'[1]Komisia5'!A27</f>
        <v>526</v>
      </c>
      <c r="B94" s="9" t="str">
        <f>'[1]Komisia5'!B27</f>
        <v>Frankovka rosé kabinet</v>
      </c>
      <c r="C94" s="10">
        <f>'[1]Komisia5'!C27</f>
        <v>2020</v>
      </c>
      <c r="D94" s="10" t="str">
        <f>'[1]Komisia5'!D27</f>
        <v>II/12</v>
      </c>
      <c r="E94" s="9" t="str">
        <f>'[1]Komisia5'!E27</f>
        <v>Šilinek</v>
      </c>
      <c r="F94" s="11">
        <f>'[1]Komisia5'!F27</f>
        <v>80.66666666666667</v>
      </c>
      <c r="G94" s="25" t="s">
        <v>6</v>
      </c>
      <c r="H94" s="24"/>
    </row>
    <row r="95" spans="1:8" ht="15.75">
      <c r="A95" s="15">
        <f>'[1]Komisia4'!A29</f>
        <v>428</v>
      </c>
      <c r="B95" s="9" t="str">
        <f>'[1]Komisia4'!B29</f>
        <v>Cabernet Sauvignon rosé pozdní sběr</v>
      </c>
      <c r="C95" s="10">
        <f>'[1]Komisia4'!C29</f>
        <v>2020</v>
      </c>
      <c r="D95" s="10" t="str">
        <f>'[1]Komisia4'!D29</f>
        <v>II/13</v>
      </c>
      <c r="E95" s="9" t="str">
        <f>'[1]Komisia4'!E29</f>
        <v>Štěpánek</v>
      </c>
      <c r="F95" s="11">
        <f>'[1]Komisia4'!F29</f>
        <v>87.66666666666667</v>
      </c>
      <c r="G95" s="25" t="s">
        <v>6</v>
      </c>
      <c r="H95" s="24" t="s">
        <v>12</v>
      </c>
    </row>
    <row r="96" spans="1:8" ht="15.75">
      <c r="A96" s="6">
        <f>'[1]Komisia1'!A58</f>
        <v>157</v>
      </c>
      <c r="B96" s="20" t="str">
        <f>'[1]Komisia1'!B58</f>
        <v>Rulandské bílé výběr z hroznů</v>
      </c>
      <c r="C96" s="21">
        <f>'[1]Komisia1'!C58</f>
        <v>2020</v>
      </c>
      <c r="D96" s="21" t="str">
        <f>'[1]Komisia1'!D58</f>
        <v>I/1</v>
      </c>
      <c r="E96" s="20" t="str">
        <f>'[1]Komisia1'!E58</f>
        <v>Štěpánek</v>
      </c>
      <c r="F96" s="22">
        <f>'[1]Komisia1'!F58</f>
        <v>86.66666666666667</v>
      </c>
      <c r="G96" s="25" t="s">
        <v>6</v>
      </c>
      <c r="H96" s="24" t="s">
        <v>12</v>
      </c>
    </row>
    <row r="97" spans="1:8" ht="15.75">
      <c r="A97" s="5">
        <f>'[1]Komisia5'!A16</f>
        <v>515</v>
      </c>
      <c r="B97" s="9" t="str">
        <f>'[1]Komisia5'!B16</f>
        <v>Chardonnay pozdní sběr</v>
      </c>
      <c r="C97" s="10">
        <f>'[1]Komisia5'!C16</f>
        <v>2020</v>
      </c>
      <c r="D97" s="10" t="str">
        <f>'[1]Komisia5'!D16</f>
        <v>I/2</v>
      </c>
      <c r="E97" s="9" t="str">
        <f>'[1]Komisia5'!E16</f>
        <v>Štěpánek</v>
      </c>
      <c r="F97" s="11">
        <f>'[1]Komisia5'!F16</f>
        <v>85</v>
      </c>
      <c r="G97" s="25" t="s">
        <v>6</v>
      </c>
      <c r="H97" s="24"/>
    </row>
    <row r="98" spans="1:8" ht="15.75">
      <c r="A98" s="8">
        <f>'[1]Komisia1'!A4</f>
        <v>103</v>
      </c>
      <c r="B98" s="9" t="str">
        <f>'[1]Komisia1'!B4</f>
        <v>Sauvignon pozdní sběr</v>
      </c>
      <c r="C98" s="10">
        <f>'[1]Komisia1'!C4</f>
        <v>2020</v>
      </c>
      <c r="D98" s="10" t="str">
        <f>'[1]Komisia1'!D4</f>
        <v>IV/26</v>
      </c>
      <c r="E98" s="9" t="str">
        <f>'[1]Komisia1'!E4</f>
        <v>Štěpánek</v>
      </c>
      <c r="F98" s="11">
        <f>'[1]Komisia1'!F4</f>
        <v>83</v>
      </c>
      <c r="G98" s="25" t="s">
        <v>6</v>
      </c>
      <c r="H98" s="24"/>
    </row>
    <row r="99" spans="1:8" ht="15.75">
      <c r="A99" s="12">
        <f>'[1]Komisia3'!A6</f>
        <v>305</v>
      </c>
      <c r="B99" s="9" t="str">
        <f>'[1]Komisia3'!B6</f>
        <v>Ryzlink rýnský VOC</v>
      </c>
      <c r="C99" s="10">
        <f>'[1]Komisia3'!C6</f>
        <v>2020</v>
      </c>
      <c r="D99" s="10" t="str">
        <f>'[1]Komisia3'!D6</f>
        <v>I/1</v>
      </c>
      <c r="E99" s="9" t="str">
        <f>'[1]Komisia3'!E6</f>
        <v>Štěpánek</v>
      </c>
      <c r="F99" s="11">
        <f>'[1]Komisia3'!F6</f>
        <v>80.33333333333333</v>
      </c>
      <c r="G99" s="25" t="s">
        <v>6</v>
      </c>
      <c r="H99" s="24"/>
    </row>
    <row r="100" spans="1:8" ht="15.75">
      <c r="A100" s="15">
        <f>'[1]Komisia4'!A38</f>
        <v>437</v>
      </c>
      <c r="B100" s="9" t="str">
        <f>'[1]Komisia4'!B38</f>
        <v>Cabernet Sauvignon výběr z hroznů barrique</v>
      </c>
      <c r="C100" s="10">
        <f>'[1]Komisia4'!C38</f>
        <v>2018</v>
      </c>
      <c r="D100" s="10" t="str">
        <f>'[1]Komisia4'!D38</f>
        <v>III/21</v>
      </c>
      <c r="E100" s="9" t="str">
        <f>'[1]Komisia4'!E38</f>
        <v>Valtice</v>
      </c>
      <c r="F100" s="11">
        <f>'[1]Komisia4'!F38</f>
        <v>87.33333333333333</v>
      </c>
      <c r="G100" s="25" t="s">
        <v>6</v>
      </c>
      <c r="H100" s="24" t="s">
        <v>12</v>
      </c>
    </row>
    <row r="101" spans="1:8" ht="15.75">
      <c r="A101" s="4">
        <f>'[1]Komisia3'!A82</f>
        <v>381</v>
      </c>
      <c r="B101" s="20" t="str">
        <f>'[1]Komisia3'!B82</f>
        <v>Petit Verdot výběr z hroznů barrique</v>
      </c>
      <c r="C101" s="21">
        <f>'[1]Komisia3'!C82</f>
        <v>2018</v>
      </c>
      <c r="D101" s="21" t="str">
        <f>'[1]Komisia3'!D82</f>
        <v>III/21</v>
      </c>
      <c r="E101" s="20" t="str">
        <f>'[1]Komisia3'!E82</f>
        <v>Valtice</v>
      </c>
      <c r="F101" s="22">
        <f>'[1]Komisia3'!F82</f>
        <v>81.66666666666667</v>
      </c>
      <c r="G101" s="25" t="s">
        <v>6</v>
      </c>
      <c r="H101" s="24"/>
    </row>
    <row r="102" spans="1:8" ht="15.75">
      <c r="A102" s="14">
        <f>'[1]Komisia4'!A66</f>
        <v>465</v>
      </c>
      <c r="B102" s="20" t="str">
        <f>'[1]Komisia4'!B66</f>
        <v>Tramín žlutý MZV</v>
      </c>
      <c r="C102" s="21">
        <f>'[1]Komisia4'!C66</f>
        <v>2020</v>
      </c>
      <c r="D102" s="21" t="str">
        <f>'[1]Komisia4'!D66</f>
        <v>IV/27</v>
      </c>
      <c r="E102" s="20" t="str">
        <f>'[1]Komisia4'!E66</f>
        <v>Valtice</v>
      </c>
      <c r="F102" s="22">
        <f>'[1]Komisia4'!F66</f>
        <v>80.66666666666667</v>
      </c>
      <c r="G102" s="25" t="s">
        <v>6</v>
      </c>
      <c r="H102" s="24"/>
    </row>
    <row r="103" spans="1:8" ht="15.75">
      <c r="A103" s="12">
        <f>'[1]Komisia3'!A10</f>
        <v>309</v>
      </c>
      <c r="B103" s="9" t="str">
        <f>'[1]Komisia3'!B10</f>
        <v>Sylvánské zelené pozdní sběr</v>
      </c>
      <c r="C103" s="10">
        <f>'[1]Komisia3'!C10</f>
        <v>2019</v>
      </c>
      <c r="D103" s="10" t="str">
        <f>'[1]Komisia3'!D10</f>
        <v>I/1</v>
      </c>
      <c r="E103" s="9" t="str">
        <f>'[1]Komisia3'!E10</f>
        <v>Valtice</v>
      </c>
      <c r="F103" s="11">
        <f>'[1]Komisia3'!F10</f>
        <v>80</v>
      </c>
      <c r="G103" s="25" t="s">
        <v>6</v>
      </c>
      <c r="H103" s="24"/>
    </row>
    <row r="104" spans="1:8" ht="15.75">
      <c r="A104" s="14">
        <f>'[1]Komisia4'!A59</f>
        <v>458</v>
      </c>
      <c r="B104" s="20" t="str">
        <f>'[1]Komisia4'!B59</f>
        <v>Moravský muškát</v>
      </c>
      <c r="C104" s="21">
        <f>'[1]Komisia4'!C59</f>
        <v>2019</v>
      </c>
      <c r="D104" s="21" t="str">
        <f>'[1]Komisia4'!D59</f>
        <v>IV/26</v>
      </c>
      <c r="E104" s="20" t="str">
        <f>'[1]Komisia4'!E59</f>
        <v>VD Kopeček</v>
      </c>
      <c r="F104" s="22">
        <f>'[1]Komisia4'!F59</f>
        <v>86.66666666666667</v>
      </c>
      <c r="G104" s="25" t="s">
        <v>6</v>
      </c>
      <c r="H104" s="24" t="s">
        <v>12</v>
      </c>
    </row>
    <row r="105" spans="1:8" ht="15.75">
      <c r="A105" s="26">
        <f>'[1]Komisia5'!A59</f>
        <v>558</v>
      </c>
      <c r="B105" s="20" t="str">
        <f>'[1]Komisia5'!B59</f>
        <v>Sauvignon </v>
      </c>
      <c r="C105" s="21">
        <f>'[1]Komisia5'!C59</f>
        <v>2019</v>
      </c>
      <c r="D105" s="21" t="str">
        <f>'[1]Komisia5'!D59</f>
        <v>IV/26</v>
      </c>
      <c r="E105" s="20" t="str">
        <f>'[1]Komisia5'!E59</f>
        <v>VD Kopeček</v>
      </c>
      <c r="F105" s="22">
        <f>'[1]Komisia5'!F59</f>
        <v>84.66666666666667</v>
      </c>
      <c r="G105" s="25" t="s">
        <v>6</v>
      </c>
      <c r="H105" s="24"/>
    </row>
    <row r="106" spans="1:8" ht="15.75">
      <c r="A106" s="14">
        <f>'[1]Komisia4'!A90</f>
        <v>489</v>
      </c>
      <c r="B106" s="20" t="str">
        <f>'[1]Komisia4'!B90</f>
        <v>Cuvée Staré dřevo</v>
      </c>
      <c r="C106" s="21">
        <f>'[1]Komisia4'!C90</f>
        <v>2018</v>
      </c>
      <c r="D106" s="21" t="str">
        <f>'[1]Komisia4'!D90</f>
        <v>III/21</v>
      </c>
      <c r="E106" s="20" t="str">
        <f>'[1]Komisia4'!E90</f>
        <v>VD Kopeček</v>
      </c>
      <c r="F106" s="22">
        <f>'[1]Komisia4'!F90</f>
        <v>80</v>
      </c>
      <c r="G106" s="25" t="s">
        <v>6</v>
      </c>
      <c r="H106" s="24"/>
    </row>
    <row r="107" spans="1:8" ht="15.75">
      <c r="A107" s="6">
        <f>'[1]Komisia1'!A52</f>
        <v>151</v>
      </c>
      <c r="B107" s="20" t="str">
        <f>'[1]Komisia1'!B52</f>
        <v>Sylvánské zelené</v>
      </c>
      <c r="C107" s="21">
        <f>'[1]Komisia1'!C52</f>
        <v>2020</v>
      </c>
      <c r="D107" s="21" t="str">
        <f>'[1]Komisia1'!D52</f>
        <v>I/1</v>
      </c>
      <c r="E107" s="20" t="str">
        <f>'[1]Komisia1'!E52</f>
        <v>VD Kopeček</v>
      </c>
      <c r="F107" s="22">
        <f>'[1]Komisia1'!F52</f>
        <v>79.66666666666667</v>
      </c>
      <c r="G107" s="31" t="s">
        <v>6</v>
      </c>
      <c r="H107" s="24"/>
    </row>
    <row r="108" spans="1:8" ht="15.75">
      <c r="A108" s="4">
        <f>'[1]Komisia3'!A55</f>
        <v>354</v>
      </c>
      <c r="B108" s="20" t="str">
        <f>'[1]Komisia3'!B55</f>
        <v>Veltlínské zelené</v>
      </c>
      <c r="C108" s="21">
        <f>'[1]Komisia3'!C55</f>
        <v>2020</v>
      </c>
      <c r="D108" s="21" t="str">
        <f>'[1]Komisia3'!D55</f>
        <v>I/1</v>
      </c>
      <c r="E108" s="20" t="str">
        <f>'[1]Komisia3'!E55</f>
        <v>VD Kopeček</v>
      </c>
      <c r="F108" s="22">
        <f>'[1]Komisia3'!F55</f>
        <v>74.66666666666667</v>
      </c>
      <c r="G108" s="25" t="s">
        <v>6</v>
      </c>
      <c r="H108" s="24"/>
    </row>
    <row r="109" spans="1:8" ht="15.75">
      <c r="A109" s="26">
        <f>'[1]Komisia5'!A77</f>
        <v>576</v>
      </c>
      <c r="B109" s="20" t="str">
        <f>'[1]Komisia5'!B77</f>
        <v>Tramín výběr z bobulí</v>
      </c>
      <c r="C109" s="21">
        <f>'[1]Komisia5'!C77</f>
        <v>2020</v>
      </c>
      <c r="D109" s="21" t="str">
        <f>'[1]Komisia5'!D77</f>
        <v>IV/29</v>
      </c>
      <c r="E109" s="20" t="str">
        <f>'[1]Komisia5'!E77</f>
        <v>Veverka</v>
      </c>
      <c r="F109" s="22">
        <f>'[1]Komisia5'!F77</f>
        <v>84.33333333333333</v>
      </c>
      <c r="G109" s="25" t="s">
        <v>6</v>
      </c>
      <c r="H109" s="24"/>
    </row>
    <row r="110" spans="1:8" ht="15.75">
      <c r="A110" s="4">
        <f>'[1]Komisia3'!A53</f>
        <v>352</v>
      </c>
      <c r="B110" s="20" t="str">
        <f>'[1]Komisia3'!B53</f>
        <v>Ryzlink rýnský pozdní sběr</v>
      </c>
      <c r="C110" s="21">
        <f>'[1]Komisia3'!C53</f>
        <v>2020</v>
      </c>
      <c r="D110" s="21" t="str">
        <f>'[1]Komisia3'!D53</f>
        <v>I/1</v>
      </c>
      <c r="E110" s="20" t="str">
        <f>'[1]Komisia3'!E53</f>
        <v>Veverka</v>
      </c>
      <c r="F110" s="22">
        <f>'[1]Komisia3'!F53</f>
        <v>83.33333333333333</v>
      </c>
      <c r="G110" s="25" t="s">
        <v>6</v>
      </c>
      <c r="H110" s="24"/>
    </row>
    <row r="111" spans="1:8" ht="15.75">
      <c r="A111" s="5">
        <f>'[1]Komisia5'!A31</f>
        <v>530</v>
      </c>
      <c r="B111" s="9" t="str">
        <f>'[1]Komisia5'!B31</f>
        <v>Sevar pozdní sběr</v>
      </c>
      <c r="C111" s="10">
        <f>'[1]Komisia5'!C31</f>
        <v>2020</v>
      </c>
      <c r="D111" s="10" t="str">
        <f>'[1]Komisia5'!D31</f>
        <v>III/21</v>
      </c>
      <c r="E111" s="9" t="str">
        <f>'[1]Komisia5'!E31</f>
        <v>Veverka</v>
      </c>
      <c r="F111" s="11">
        <f>'[1]Komisia5'!F31</f>
        <v>80.66666666666667</v>
      </c>
      <c r="G111" s="25" t="s">
        <v>6</v>
      </c>
      <c r="H111" s="24"/>
    </row>
    <row r="112" spans="1:8" ht="15.75">
      <c r="A112" s="14">
        <f>'[1]Komisia4'!A71</f>
        <v>470</v>
      </c>
      <c r="B112" s="20" t="str">
        <f>'[1]Komisia4'!B71</f>
        <v>Pálava pozdní sběr</v>
      </c>
      <c r="C112" s="21">
        <f>'[1]Komisia4'!C71</f>
        <v>2020</v>
      </c>
      <c r="D112" s="21" t="str">
        <f>'[1]Komisia4'!D71</f>
        <v>IV/28</v>
      </c>
      <c r="E112" s="20" t="str">
        <f>'[1]Komisia4'!E71</f>
        <v>Veverka</v>
      </c>
      <c r="F112" s="22">
        <f>'[1]Komisia4'!F71</f>
        <v>80.33333333333333</v>
      </c>
      <c r="G112" s="25" t="s">
        <v>6</v>
      </c>
      <c r="H112" s="24"/>
    </row>
    <row r="113" spans="1:8" ht="15.75">
      <c r="A113" s="13">
        <f>'[1]Komisia2'!A20</f>
        <v>219</v>
      </c>
      <c r="B113" s="9" t="str">
        <f>'[1]Komisia2'!B20</f>
        <v>Hibernal pozdní sběr</v>
      </c>
      <c r="C113" s="10">
        <f>'[1]Komisia2'!C20</f>
        <v>2020</v>
      </c>
      <c r="D113" s="10" t="str">
        <f>'[1]Komisia2'!D20</f>
        <v>IV/28</v>
      </c>
      <c r="E113" s="9" t="str">
        <f>'[1]Komisia2'!E20</f>
        <v>Veverka</v>
      </c>
      <c r="F113" s="11">
        <f>'[1]Komisia2'!F20</f>
        <v>79.66666666666667</v>
      </c>
      <c r="G113" s="25" t="s">
        <v>6</v>
      </c>
      <c r="H113" s="24"/>
    </row>
    <row r="114" spans="1:8" ht="15.75">
      <c r="A114" s="4">
        <f>'[1]Komisia3'!A67</f>
        <v>366</v>
      </c>
      <c r="B114" s="20" t="str">
        <f>'[1]Komisia3'!B67</f>
        <v>Ryzlink vlašský pozdní sběr</v>
      </c>
      <c r="C114" s="21">
        <f>'[1]Komisia3'!C67</f>
        <v>2016</v>
      </c>
      <c r="D114" s="21" t="str">
        <f>'[1]Komisia3'!D67</f>
        <v>I/1</v>
      </c>
      <c r="E114" s="20" t="str">
        <f>'[1]Komisia3'!E67</f>
        <v>Veverka</v>
      </c>
      <c r="F114" s="22">
        <f>'[1]Komisia3'!F67</f>
        <v>79.66666666666667</v>
      </c>
      <c r="G114" s="25" t="s">
        <v>6</v>
      </c>
      <c r="H114" s="24"/>
    </row>
    <row r="115" spans="1:8" ht="15.75">
      <c r="A115" s="14">
        <f>'[1]Komisia4'!A65</f>
        <v>464</v>
      </c>
      <c r="B115" s="20" t="str">
        <f>'[1]Komisia4'!B65</f>
        <v>Sauvignon pozdní sběr</v>
      </c>
      <c r="C115" s="21">
        <f>'[1]Komisia4'!C65</f>
        <v>2020</v>
      </c>
      <c r="D115" s="21" t="str">
        <f>'[1]Komisia4'!D65</f>
        <v>IV/27</v>
      </c>
      <c r="E115" s="20" t="str">
        <f>'[1]Komisia4'!E65</f>
        <v>Veverka</v>
      </c>
      <c r="F115" s="22">
        <f>'[1]Komisia4'!F65</f>
        <v>79.33333333333333</v>
      </c>
      <c r="G115" s="25" t="s">
        <v>6</v>
      </c>
      <c r="H115" s="24"/>
    </row>
    <row r="116" spans="1:8" ht="15.75">
      <c r="A116" s="8">
        <f>'[1]Komisia1'!A35</f>
        <v>134</v>
      </c>
      <c r="B116" s="9" t="str">
        <f>'[1]Komisia1'!B35</f>
        <v>Modrý portugal MZV</v>
      </c>
      <c r="C116" s="10">
        <f>'[1]Komisia1'!C35</f>
        <v>2020</v>
      </c>
      <c r="D116" s="10" t="str">
        <f>'[1]Komisia1'!D35</f>
        <v>III/21</v>
      </c>
      <c r="E116" s="9" t="str">
        <f>'[1]Komisia1'!E35</f>
        <v>Veverka</v>
      </c>
      <c r="F116" s="11">
        <f>'[1]Komisia1'!F35</f>
        <v>77.66666666666667</v>
      </c>
      <c r="G116" s="25" t="s">
        <v>6</v>
      </c>
      <c r="H116" s="24"/>
    </row>
    <row r="117" spans="1:8" ht="15.75">
      <c r="A117" s="8">
        <f>'[1]Komisia1'!A20</f>
        <v>119</v>
      </c>
      <c r="B117" s="9" t="str">
        <f>'[1]Komisia1'!B20</f>
        <v>Tramín vyběr z hroznů</v>
      </c>
      <c r="C117" s="10">
        <f>'[1]Komisia1'!C20</f>
        <v>2020</v>
      </c>
      <c r="D117" s="10" t="str">
        <f>'[1]Komisia1'!D20</f>
        <v>IV/28</v>
      </c>
      <c r="E117" s="9" t="str">
        <f>'[1]Komisia1'!E20</f>
        <v>Veverka</v>
      </c>
      <c r="F117" s="11">
        <f>'[1]Komisia1'!F20</f>
        <v>73.66666666666667</v>
      </c>
      <c r="G117" s="25" t="s">
        <v>6</v>
      </c>
      <c r="H117" s="24"/>
    </row>
    <row r="118" spans="1:8" ht="15.75">
      <c r="A118" s="6">
        <f>'[1]Komisia1'!A70</f>
        <v>169</v>
      </c>
      <c r="B118" s="20" t="str">
        <f>'[1]Komisia1'!B70</f>
        <v>Rulandské šedé pozdní sběr</v>
      </c>
      <c r="C118" s="21">
        <f>'[1]Komisia1'!C70</f>
        <v>2020</v>
      </c>
      <c r="D118" s="21" t="str">
        <f>'[1]Komisia1'!D70</f>
        <v>I/2</v>
      </c>
      <c r="E118" s="20" t="str">
        <f>'[1]Komisia1'!E70</f>
        <v>Vinium</v>
      </c>
      <c r="F118" s="22">
        <f>'[1]Komisia1'!F70</f>
        <v>86.66666666666667</v>
      </c>
      <c r="G118" s="25" t="s">
        <v>6</v>
      </c>
      <c r="H118" s="24" t="s">
        <v>12</v>
      </c>
    </row>
    <row r="119" spans="1:8" ht="15.75">
      <c r="A119" s="5">
        <f>'[1]Komisia5'!A7</f>
        <v>506</v>
      </c>
      <c r="B119" s="9" t="str">
        <f>'[1]Komisia5'!B7</f>
        <v>Rulandské bílé pozdní sběr</v>
      </c>
      <c r="C119" s="10">
        <f>'[1]Komisia5'!C7</f>
        <v>2020</v>
      </c>
      <c r="D119" s="10" t="str">
        <f>'[1]Komisia5'!D7</f>
        <v>I/1</v>
      </c>
      <c r="E119" s="9" t="str">
        <f>'[1]Komisia5'!E7</f>
        <v>Vinium</v>
      </c>
      <c r="F119" s="11">
        <f>'[1]Komisia5'!F7</f>
        <v>86.33333333333333</v>
      </c>
      <c r="G119" s="25" t="s">
        <v>6</v>
      </c>
      <c r="H119" s="24" t="s">
        <v>12</v>
      </c>
    </row>
    <row r="120" spans="1:8" ht="15.75">
      <c r="A120" s="5">
        <f>'[1]Komisia5'!A37</f>
        <v>536</v>
      </c>
      <c r="B120" s="9" t="str">
        <f>'[1]Komisia5'!B37</f>
        <v>Frankovka pozdní sběr</v>
      </c>
      <c r="C120" s="10">
        <f>'[1]Komisia5'!C37</f>
        <v>2018</v>
      </c>
      <c r="D120" s="10" t="str">
        <f>'[1]Komisia5'!D37</f>
        <v>III/21</v>
      </c>
      <c r="E120" s="9" t="str">
        <f>'[1]Komisia5'!E37</f>
        <v>Vinium</v>
      </c>
      <c r="F120" s="11">
        <f>'[1]Komisia5'!F37</f>
        <v>82.33333333333333</v>
      </c>
      <c r="G120" s="25" t="s">
        <v>6</v>
      </c>
      <c r="H120" s="24"/>
    </row>
    <row r="121" spans="1:8" ht="15.75">
      <c r="A121" s="13">
        <f>'[1]Komisia2'!A33</f>
        <v>232</v>
      </c>
      <c r="B121" s="9" t="str">
        <f>'[1]Komisia2'!B33</f>
        <v>Rulandské modré pozdní sběr</v>
      </c>
      <c r="C121" s="10">
        <f>'[1]Komisia2'!C33</f>
        <v>2020</v>
      </c>
      <c r="D121" s="10" t="str">
        <f>'[1]Komisia2'!D33</f>
        <v>III/21</v>
      </c>
      <c r="E121" s="9" t="str">
        <f>'[1]Komisia2'!E33</f>
        <v>Vinium</v>
      </c>
      <c r="F121" s="11">
        <f>'[1]Komisia2'!F33</f>
        <v>82</v>
      </c>
      <c r="G121" s="25" t="s">
        <v>6</v>
      </c>
      <c r="H121" s="24"/>
    </row>
    <row r="122" spans="1:8" ht="15.75">
      <c r="A122" s="12">
        <f>'[1]Komisia3'!A18</f>
        <v>317</v>
      </c>
      <c r="B122" s="9" t="str">
        <f>'[1]Komisia3'!B18</f>
        <v>Rulandské šedé výběr z hroznů</v>
      </c>
      <c r="C122" s="10">
        <f>'[1]Komisia3'!C18</f>
        <v>2020</v>
      </c>
      <c r="D122" s="10" t="str">
        <f>'[1]Komisia3'!D18</f>
        <v>I/3</v>
      </c>
      <c r="E122" s="9" t="str">
        <f>'[1]Komisia3'!E18</f>
        <v>Vinofol</v>
      </c>
      <c r="F122" s="11">
        <f>'[1]Komisia3'!F18</f>
        <v>84.33333333333333</v>
      </c>
      <c r="G122" s="25" t="s">
        <v>6</v>
      </c>
      <c r="H122" s="24"/>
    </row>
    <row r="123" spans="1:8" ht="15.75">
      <c r="A123" s="26">
        <f>'[1]Komisia5'!A72</f>
        <v>571</v>
      </c>
      <c r="B123" s="20" t="str">
        <f>'[1]Komisia5'!B72</f>
        <v>Tramín červený výběr z hroznů</v>
      </c>
      <c r="C123" s="21">
        <f>'[1]Komisia5'!C72</f>
        <v>2020</v>
      </c>
      <c r="D123" s="21" t="str">
        <f>'[1]Komisia5'!D72</f>
        <v>IV/28</v>
      </c>
      <c r="E123" s="20" t="str">
        <f>'[1]Komisia5'!E72</f>
        <v>Vinofol</v>
      </c>
      <c r="F123" s="22">
        <f>'[1]Komisia5'!F72</f>
        <v>84.33333333333333</v>
      </c>
      <c r="G123" s="25" t="s">
        <v>6</v>
      </c>
      <c r="H123" s="24"/>
    </row>
    <row r="124" spans="1:8" ht="15.75">
      <c r="A124" s="8">
        <f>'[1]Komisia1'!A16</f>
        <v>115</v>
      </c>
      <c r="B124" s="9" t="str">
        <f>'[1]Komisia1'!B16</f>
        <v>Hibernal pozdní sběr</v>
      </c>
      <c r="C124" s="10">
        <f>'[1]Komisia1'!C16</f>
        <v>2020</v>
      </c>
      <c r="D124" s="10" t="str">
        <f>'[1]Komisia1'!D16</f>
        <v>IV/27</v>
      </c>
      <c r="E124" s="9" t="str">
        <f>'[1]Komisia1'!E16</f>
        <v>Vinofol</v>
      </c>
      <c r="F124" s="11">
        <f>'[1]Komisia1'!F16</f>
        <v>83.33333333333333</v>
      </c>
      <c r="G124" s="25" t="s">
        <v>6</v>
      </c>
      <c r="H124" s="24"/>
    </row>
    <row r="125" spans="1:8" ht="15.75">
      <c r="A125" s="13">
        <f>'[1]Komisia2'!A21</f>
        <v>220</v>
      </c>
      <c r="B125" s="9" t="str">
        <f>'[1]Komisia2'!B21</f>
        <v>Solaris pozdní sběr</v>
      </c>
      <c r="C125" s="10">
        <f>'[1]Komisia2'!C21</f>
        <v>2020</v>
      </c>
      <c r="D125" s="10" t="str">
        <f>'[1]Komisia2'!D21</f>
        <v>IV/28</v>
      </c>
      <c r="E125" s="9" t="str">
        <f>'[1]Komisia2'!E21</f>
        <v>Vinofol</v>
      </c>
      <c r="F125" s="11">
        <f>'[1]Komisia2'!F21</f>
        <v>81.33333333333333</v>
      </c>
      <c r="G125" s="25" t="s">
        <v>6</v>
      </c>
      <c r="H125" s="24"/>
    </row>
    <row r="126" spans="1:8" ht="15.75">
      <c r="A126" s="12">
        <f>'[1]Komisia3'!A37</f>
        <v>336</v>
      </c>
      <c r="B126" s="9" t="str">
        <f>'[1]Komisia3'!B37</f>
        <v>Zweigeltrebe pozdní sběr</v>
      </c>
      <c r="C126" s="10">
        <f>'[1]Komisia3'!C37</f>
        <v>2018</v>
      </c>
      <c r="D126" s="10" t="str">
        <f>'[1]Komisia3'!D37</f>
        <v>III/21</v>
      </c>
      <c r="E126" s="9" t="str">
        <f>'[1]Komisia3'!E37</f>
        <v>Zborovský</v>
      </c>
      <c r="F126" s="11">
        <f>'[1]Komisia3'!F37</f>
        <v>86.66666666666667</v>
      </c>
      <c r="G126" s="25" t="s">
        <v>6</v>
      </c>
      <c r="H126" s="24" t="s">
        <v>12</v>
      </c>
    </row>
    <row r="127" spans="1:8" ht="15.75">
      <c r="A127" s="26">
        <f>'[1]Komisia5'!A67</f>
        <v>566</v>
      </c>
      <c r="B127" s="20" t="str">
        <f>'[1]Komisia5'!B67</f>
        <v>Tramín červený pozdní sběr</v>
      </c>
      <c r="C127" s="21">
        <f>'[1]Komisia5'!C67</f>
        <v>2020</v>
      </c>
      <c r="D127" s="21" t="str">
        <f>'[1]Komisia5'!D67</f>
        <v>IV/27</v>
      </c>
      <c r="E127" s="20" t="str">
        <f>'[1]Komisia5'!E67</f>
        <v>Zborovský</v>
      </c>
      <c r="F127" s="22">
        <f>'[1]Komisia5'!F67</f>
        <v>84.33333333333333</v>
      </c>
      <c r="G127" s="25" t="s">
        <v>6</v>
      </c>
      <c r="H127" s="24"/>
    </row>
    <row r="128" spans="1:8" ht="15.75">
      <c r="A128" s="7">
        <f>'[1]Komisia2'!A59</f>
        <v>258</v>
      </c>
      <c r="B128" s="20" t="str">
        <f>'[1]Komisia2'!B59</f>
        <v>Rulandské šedé pozdní sběr</v>
      </c>
      <c r="C128" s="21">
        <f>'[1]Komisia2'!C59</f>
        <v>2020</v>
      </c>
      <c r="D128" s="21" t="str">
        <f>'[1]Komisia2'!D59</f>
        <v>I/1</v>
      </c>
      <c r="E128" s="20" t="str">
        <f>'[1]Komisia2'!E59</f>
        <v>Zborovský</v>
      </c>
      <c r="F128" s="22">
        <f>'[1]Komisia2'!F59</f>
        <v>80.66666666666667</v>
      </c>
      <c r="G128" s="25" t="s">
        <v>6</v>
      </c>
      <c r="H128" s="24"/>
    </row>
    <row r="129" spans="1:8" ht="15.75">
      <c r="A129" s="12">
        <f>'[1]Komisia3'!A7</f>
        <v>306</v>
      </c>
      <c r="B129" s="9" t="str">
        <f>'[1]Komisia3'!B7</f>
        <v>Rulandské bílé pozdní sběr</v>
      </c>
      <c r="C129" s="10">
        <f>'[1]Komisia3'!C7</f>
        <v>2020</v>
      </c>
      <c r="D129" s="10" t="str">
        <f>'[1]Komisia3'!D7</f>
        <v>I/1</v>
      </c>
      <c r="E129" s="9" t="str">
        <f>'[1]Komisia3'!E7</f>
        <v>Zborovský</v>
      </c>
      <c r="F129" s="11">
        <f>'[1]Komisia3'!F7</f>
        <v>80.33333333333333</v>
      </c>
      <c r="G129" s="25" t="s">
        <v>6</v>
      </c>
      <c r="H129" s="24"/>
    </row>
    <row r="130" spans="1:8" ht="15.75">
      <c r="A130" s="12">
        <f>'[1]Komisia3'!A13</f>
        <v>312</v>
      </c>
      <c r="B130" s="9" t="str">
        <f>'[1]Komisia3'!B13</f>
        <v>Ryzlink rýnský pozdní sběr</v>
      </c>
      <c r="C130" s="10">
        <f>'[1]Komisia3'!C13</f>
        <v>2018</v>
      </c>
      <c r="D130" s="10" t="str">
        <f>'[1]Komisia3'!D13</f>
        <v>I/1</v>
      </c>
      <c r="E130" s="9" t="str">
        <f>'[1]Komisia3'!E13</f>
        <v>Znojmo</v>
      </c>
      <c r="F130" s="11">
        <f>'[1]Komisia3'!F13</f>
        <v>86.66666666666667</v>
      </c>
      <c r="G130" s="25" t="s">
        <v>6</v>
      </c>
      <c r="H130" s="24" t="s">
        <v>12</v>
      </c>
    </row>
    <row r="131" spans="1:8" ht="15.75">
      <c r="A131" s="26">
        <f>'[1]Komisia5'!A75</f>
        <v>574</v>
      </c>
      <c r="B131" s="20" t="str">
        <f>'[1]Komisia5'!B75</f>
        <v>Pálava výběr z hroznů</v>
      </c>
      <c r="C131" s="21">
        <f>'[1]Komisia5'!C75</f>
        <v>2019</v>
      </c>
      <c r="D131" s="21" t="str">
        <f>'[1]Komisia5'!D75</f>
        <v>IV/28</v>
      </c>
      <c r="E131" s="20" t="str">
        <f>'[1]Komisia5'!E75</f>
        <v>Znojmo</v>
      </c>
      <c r="F131" s="22">
        <f>'[1]Komisia5'!F75</f>
        <v>86.33333333333333</v>
      </c>
      <c r="G131" s="25" t="s">
        <v>6</v>
      </c>
      <c r="H131" s="24" t="s">
        <v>12</v>
      </c>
    </row>
    <row r="132" spans="1:8" ht="15.75">
      <c r="A132" s="26">
        <f>'[1]Komisia5'!A84</f>
        <v>583</v>
      </c>
      <c r="B132" s="20" t="str">
        <f>'[1]Komisia5'!B84</f>
        <v>Tramín červený výběr z cibéb</v>
      </c>
      <c r="C132" s="21">
        <f>'[1]Komisia5'!C84</f>
        <v>2017</v>
      </c>
      <c r="D132" s="21" t="str">
        <f>'[1]Komisia5'!D84</f>
        <v>VI/42</v>
      </c>
      <c r="E132" s="20" t="str">
        <f>'[1]Komisia5'!E84</f>
        <v>Znojmo</v>
      </c>
      <c r="F132" s="22">
        <f>'[1]Komisia5'!F84</f>
        <v>85.33333333333333</v>
      </c>
      <c r="G132" s="25" t="s">
        <v>6</v>
      </c>
      <c r="H132" s="24"/>
    </row>
    <row r="133" spans="1:8" ht="15.75">
      <c r="A133" s="15">
        <f>'[1]Komisia4'!A4</f>
        <v>403</v>
      </c>
      <c r="B133" s="9" t="str">
        <f>'[1]Komisia4'!B4</f>
        <v>Veltlínské zelené VOC</v>
      </c>
      <c r="C133" s="10">
        <f>'[1]Komisia4'!C4</f>
        <v>2020</v>
      </c>
      <c r="D133" s="10" t="str">
        <f>'[1]Komisia4'!D4</f>
        <v>I/1</v>
      </c>
      <c r="E133" s="9" t="str">
        <f>'[1]Komisia4'!E4</f>
        <v>Znojmo</v>
      </c>
      <c r="F133" s="11">
        <f>'[1]Komisia4'!F4</f>
        <v>84.66666666666667</v>
      </c>
      <c r="G133" s="25" t="s">
        <v>6</v>
      </c>
      <c r="H133" s="24"/>
    </row>
    <row r="134" spans="1:8" ht="15.75">
      <c r="A134" s="13">
        <f>'[1]Komisia2'!A6</f>
        <v>205</v>
      </c>
      <c r="B134" s="9" t="str">
        <f>'[1]Komisia2'!B6</f>
        <v>Sauvignon VOC</v>
      </c>
      <c r="C134" s="10">
        <f>'[1]Komisia2'!C6</f>
        <v>2020</v>
      </c>
      <c r="D134" s="10" t="str">
        <f>'[1]Komisia2'!D6</f>
        <v>IV/26</v>
      </c>
      <c r="E134" s="9" t="str">
        <f>'[1]Komisia2'!E6</f>
        <v>Znojmo</v>
      </c>
      <c r="F134" s="11">
        <f>'[1]Komisia2'!F6</f>
        <v>82.33333333333333</v>
      </c>
      <c r="G134" s="25" t="s">
        <v>6</v>
      </c>
      <c r="H134" s="24"/>
    </row>
    <row r="135" spans="1:8" ht="15.75">
      <c r="A135" s="4">
        <f>'[1]Komisia3'!A54</f>
        <v>353</v>
      </c>
      <c r="B135" s="20" t="str">
        <f>'[1]Komisia3'!B54</f>
        <v>Ryzlink rýnský VOC</v>
      </c>
      <c r="C135" s="21">
        <f>'[1]Komisia3'!C54</f>
        <v>2020</v>
      </c>
      <c r="D135" s="21" t="str">
        <f>'[1]Komisia3'!D54</f>
        <v>I/1</v>
      </c>
      <c r="E135" s="20" t="str">
        <f>'[1]Komisia3'!E54</f>
        <v>Znojmo</v>
      </c>
      <c r="F135" s="22">
        <f>'[1]Komisia3'!F54</f>
        <v>81.66666666666667</v>
      </c>
      <c r="G135" s="25" t="s">
        <v>6</v>
      </c>
      <c r="H135" s="24"/>
    </row>
    <row r="136" spans="1:8" ht="15.75">
      <c r="A136" s="12">
        <f>'[1]Komisia3'!A32</f>
        <v>331</v>
      </c>
      <c r="B136" s="9" t="str">
        <f>'[1]Komisia3'!B32</f>
        <v>Neronet pozdní sběr</v>
      </c>
      <c r="C136" s="10">
        <f>'[1]Komisia3'!C32</f>
        <v>2020</v>
      </c>
      <c r="D136" s="10" t="str">
        <f>'[1]Komisia3'!D32</f>
        <v>III/21</v>
      </c>
      <c r="E136" s="9" t="str">
        <f>'[1]Komisia3'!E32</f>
        <v>Žurek</v>
      </c>
      <c r="F136" s="11">
        <f>'[1]Komisia3'!F32</f>
        <v>86.33333333333333</v>
      </c>
      <c r="G136" s="25" t="s">
        <v>6</v>
      </c>
      <c r="H136" s="24" t="s">
        <v>12</v>
      </c>
    </row>
    <row r="137" spans="1:8" ht="15.75">
      <c r="A137" s="7">
        <f>'[1]Komisia2'!A72</f>
        <v>271</v>
      </c>
      <c r="B137" s="20" t="str">
        <f>'[1]Komisia2'!B72</f>
        <v>Ryzlink rýnský pozdní sběr</v>
      </c>
      <c r="C137" s="21">
        <f>'[1]Komisia2'!C72</f>
        <v>2020</v>
      </c>
      <c r="D137" s="21" t="str">
        <f>'[1]Komisia2'!D72</f>
        <v>I/2</v>
      </c>
      <c r="E137" s="20" t="str">
        <f>'[1]Komisia2'!E72</f>
        <v>Žurek</v>
      </c>
      <c r="F137" s="22">
        <f>'[1]Komisia2'!F72</f>
        <v>85.33333333333333</v>
      </c>
      <c r="G137" s="25" t="s">
        <v>6</v>
      </c>
      <c r="H137" s="24"/>
    </row>
    <row r="138" spans="1:8" ht="15.75">
      <c r="A138" s="5">
        <f>'[1]Komisia5'!A15</f>
        <v>514</v>
      </c>
      <c r="B138" s="9" t="str">
        <f>'[1]Komisia5'!B15</f>
        <v>Ryzlink vlašský pozdní sběr</v>
      </c>
      <c r="C138" s="10">
        <f>'[1]Komisia5'!C15</f>
        <v>2020</v>
      </c>
      <c r="D138" s="10" t="str">
        <f>'[1]Komisia5'!D15</f>
        <v>I/2</v>
      </c>
      <c r="E138" s="9" t="str">
        <f>'[1]Komisia5'!E15</f>
        <v>Žurek</v>
      </c>
      <c r="F138" s="11">
        <f>'[1]Komisia5'!F15</f>
        <v>84.33333333333333</v>
      </c>
      <c r="G138" s="25" t="s">
        <v>6</v>
      </c>
      <c r="H138" s="24"/>
    </row>
    <row r="139" spans="1:8" ht="15.75">
      <c r="A139" s="4">
        <f>'[1]Komisia3'!A56</f>
        <v>355</v>
      </c>
      <c r="B139" s="20" t="str">
        <f>'[1]Komisia3'!B56</f>
        <v>Rulandské bílé pozdní sběr</v>
      </c>
      <c r="C139" s="21">
        <f>'[1]Komisia3'!C56</f>
        <v>2020</v>
      </c>
      <c r="D139" s="21" t="str">
        <f>'[1]Komisia3'!D56</f>
        <v>I/1</v>
      </c>
      <c r="E139" s="20" t="str">
        <f>'[1]Komisia3'!E56</f>
        <v>Žurek</v>
      </c>
      <c r="F139" s="22">
        <f>'[1]Komisia3'!F56</f>
        <v>84</v>
      </c>
      <c r="G139" s="25" t="s">
        <v>6</v>
      </c>
      <c r="H139" s="24"/>
    </row>
    <row r="140" spans="1:8" ht="15.75">
      <c r="A140" s="14">
        <f>'[1]Komisia4'!A68</f>
        <v>467</v>
      </c>
      <c r="B140" s="20" t="str">
        <f>'[1]Komisia4'!B68</f>
        <v>Pálava výběr z hroznů</v>
      </c>
      <c r="C140" s="21">
        <f>'[1]Komisia4'!C68</f>
        <v>2020</v>
      </c>
      <c r="D140" s="21" t="str">
        <f>'[1]Komisia4'!D68</f>
        <v>IV/28</v>
      </c>
      <c r="E140" s="20" t="str">
        <f>'[1]Komisia4'!E68</f>
        <v>Žurek</v>
      </c>
      <c r="F140" s="22">
        <f>'[1]Komisia4'!F68</f>
        <v>83.66666666666667</v>
      </c>
      <c r="G140" s="25" t="s">
        <v>6</v>
      </c>
      <c r="H140" s="24"/>
    </row>
    <row r="141" spans="1:8" ht="15.75">
      <c r="A141" s="12">
        <f>'[1]Komisia3'!A17</f>
        <v>316</v>
      </c>
      <c r="B141" s="9" t="str">
        <f>'[1]Komisia3'!B17</f>
        <v>Ryzlink rýnský pozdní sběr</v>
      </c>
      <c r="C141" s="10">
        <f>'[1]Komisia3'!C17</f>
        <v>2019</v>
      </c>
      <c r="D141" s="10" t="str">
        <f>'[1]Komisia3'!D17</f>
        <v>I/2</v>
      </c>
      <c r="E141" s="9" t="str">
        <f>'[1]Komisia3'!E17</f>
        <v>Žurek</v>
      </c>
      <c r="F141" s="11">
        <f>'[1]Komisia3'!F17</f>
        <v>82</v>
      </c>
      <c r="G141" s="25" t="s">
        <v>6</v>
      </c>
      <c r="H141" s="24"/>
    </row>
    <row r="142" spans="1:8" ht="15.75">
      <c r="A142" s="26">
        <f>'[1]Komisia5'!A63</f>
        <v>562</v>
      </c>
      <c r="B142" s="20" t="str">
        <f>'[1]Komisia5'!B63</f>
        <v>Hibernal pozdní sběr</v>
      </c>
      <c r="C142" s="21">
        <f>'[1]Komisia5'!C63</f>
        <v>2020</v>
      </c>
      <c r="D142" s="21" t="str">
        <f>'[1]Komisia5'!D63</f>
        <v>IV/27</v>
      </c>
      <c r="E142" s="20" t="str">
        <f>'[1]Komisia5'!E63</f>
        <v>Žurek</v>
      </c>
      <c r="F142" s="22">
        <f>'[1]Komisia5'!F63</f>
        <v>82</v>
      </c>
      <c r="G142" s="25" t="s">
        <v>6</v>
      </c>
      <c r="H142" s="24"/>
    </row>
    <row r="143" spans="1:8" ht="15.75">
      <c r="A143" s="15">
        <f>'[1]Komisia4'!A17</f>
        <v>416</v>
      </c>
      <c r="B143" s="9" t="str">
        <f>'[1]Komisia4'!B17</f>
        <v>Chardonnay pozdní sběr</v>
      </c>
      <c r="C143" s="10">
        <f>'[1]Komisia4'!C17</f>
        <v>2020</v>
      </c>
      <c r="D143" s="10" t="str">
        <f>'[1]Komisia4'!D17</f>
        <v>I/2</v>
      </c>
      <c r="E143" s="9" t="str">
        <f>'[1]Komisia4'!E17</f>
        <v>Žurek</v>
      </c>
      <c r="F143" s="11">
        <f>'[1]Komisia4'!F17</f>
        <v>81.66666666666667</v>
      </c>
      <c r="G143" s="25" t="s">
        <v>6</v>
      </c>
      <c r="H143" s="24"/>
    </row>
    <row r="144" spans="1:8" ht="15.75">
      <c r="A144" s="5">
        <f>'[1]Komisia5'!A4</f>
        <v>503</v>
      </c>
      <c r="B144" s="9" t="str">
        <f>'[1]Komisia5'!B4</f>
        <v>Sylvánské zelené pozdní sběr</v>
      </c>
      <c r="C144" s="10">
        <f>'[1]Komisia5'!C4</f>
        <v>2020</v>
      </c>
      <c r="D144" s="10" t="str">
        <f>'[1]Komisia5'!D4</f>
        <v>I/1</v>
      </c>
      <c r="E144" s="9" t="str">
        <f>'[1]Komisia5'!E4</f>
        <v>Žurek</v>
      </c>
      <c r="F144" s="11">
        <f>'[1]Komisia5'!F4</f>
        <v>81.66666666666667</v>
      </c>
      <c r="G144" s="25" t="s">
        <v>6</v>
      </c>
      <c r="H144" s="24"/>
    </row>
    <row r="145" spans="1:8" ht="15.75">
      <c r="A145" s="8">
        <f>'[1]Komisia1'!A6</f>
        <v>105</v>
      </c>
      <c r="B145" s="9" t="str">
        <f>'[1]Komisia1'!B6</f>
        <v>Sauvignon pozdní sběr</v>
      </c>
      <c r="C145" s="10">
        <f>'[1]Komisia1'!C6</f>
        <v>2020</v>
      </c>
      <c r="D145" s="10" t="str">
        <f>'[1]Komisia1'!D6</f>
        <v>IV/26</v>
      </c>
      <c r="E145" s="9" t="str">
        <f>'[1]Komisia1'!E6</f>
        <v>Žurek</v>
      </c>
      <c r="F145" s="11">
        <f>'[1]Komisia1'!F6</f>
        <v>0</v>
      </c>
      <c r="G145" s="25" t="s">
        <v>6</v>
      </c>
      <c r="H145" s="24"/>
    </row>
    <row r="146" spans="1:8" ht="15.75">
      <c r="A146" s="4">
        <f>'[1]Komisia3'!A71</f>
        <v>370</v>
      </c>
      <c r="B146" s="20" t="str">
        <f>'[1]Komisia3'!B71</f>
        <v>Chardonnay feinherb</v>
      </c>
      <c r="C146" s="21">
        <f>'[1]Komisia3'!C71</f>
        <v>2020</v>
      </c>
      <c r="D146" s="21" t="str">
        <f>'[1]Komisia3'!D71</f>
        <v>I/3</v>
      </c>
      <c r="E146" s="20" t="str">
        <f>'[1]Komisia3'!E71</f>
        <v>Anselmann</v>
      </c>
      <c r="F146" s="22">
        <f>'[1]Komisia3'!F71</f>
        <v>86.33333333333333</v>
      </c>
      <c r="G146" s="25" t="s">
        <v>9</v>
      </c>
      <c r="H146" s="24" t="s">
        <v>12</v>
      </c>
    </row>
    <row r="147" spans="1:8" ht="15.75">
      <c r="A147" s="26">
        <f>'[1]Komisia5'!A57</f>
        <v>556</v>
      </c>
      <c r="B147" s="20" t="str">
        <f>'[1]Komisia5'!B57</f>
        <v>Sauvignon Blanc </v>
      </c>
      <c r="C147" s="21">
        <f>'[1]Komisia5'!C57</f>
        <v>2020</v>
      </c>
      <c r="D147" s="21" t="str">
        <f>'[1]Komisia5'!D57</f>
        <v>IV/26</v>
      </c>
      <c r="E147" s="20" t="str">
        <f>'[1]Komisia5'!E57</f>
        <v>Anselmann</v>
      </c>
      <c r="F147" s="22">
        <f>'[1]Komisia5'!F57</f>
        <v>86</v>
      </c>
      <c r="G147" s="25" t="s">
        <v>9</v>
      </c>
      <c r="H147" s="24" t="s">
        <v>12</v>
      </c>
    </row>
    <row r="148" spans="1:8" ht="15.75">
      <c r="A148" s="7">
        <f>'[1]Komisia2'!A90</f>
        <v>289</v>
      </c>
      <c r="B148" s="20" t="str">
        <f>'[1]Komisia2'!B90</f>
        <v>Cabernet Mitos barrique</v>
      </c>
      <c r="C148" s="21">
        <f>'[1]Komisia2'!C90</f>
        <v>2017</v>
      </c>
      <c r="D148" s="21" t="str">
        <f>'[1]Komisia2'!D90</f>
        <v>III/21</v>
      </c>
      <c r="E148" s="20" t="str">
        <f>'[1]Komisia2'!E90</f>
        <v>Anselmann</v>
      </c>
      <c r="F148" s="22">
        <f>'[1]Komisia2'!F90</f>
        <v>81.33333333333333</v>
      </c>
      <c r="G148" s="25" t="s">
        <v>9</v>
      </c>
      <c r="H148" s="24"/>
    </row>
    <row r="149" spans="1:8" ht="15.75">
      <c r="A149" s="14">
        <f>'[1]Komisia4'!A79</f>
        <v>478</v>
      </c>
      <c r="B149" s="20" t="str">
        <f>'[1]Komisia4'!B79</f>
        <v>Sárgamuskotály</v>
      </c>
      <c r="C149" s="21">
        <f>'[1]Komisia4'!C79</f>
        <v>2018</v>
      </c>
      <c r="D149" s="21" t="str">
        <f>'[1]Komisia4'!D79</f>
        <v>IV/29</v>
      </c>
      <c r="E149" s="20" t="str">
        <f>'[1]Komisia4'!E79</f>
        <v>Gyorgy</v>
      </c>
      <c r="F149" s="22">
        <f>'[1]Komisia4'!F79</f>
        <v>82.33333333333333</v>
      </c>
      <c r="G149" s="25" t="s">
        <v>17</v>
      </c>
      <c r="H149" s="24"/>
    </row>
    <row r="150" spans="1:8" ht="15.75">
      <c r="A150" s="4">
        <f>'[1]Komisia3'!A83</f>
        <v>382</v>
      </c>
      <c r="B150" s="20" t="str">
        <f>'[1]Komisia3'!B83</f>
        <v>Nero Di Troia DOC</v>
      </c>
      <c r="C150" s="21">
        <f>'[1]Komisia3'!C83</f>
        <v>2018</v>
      </c>
      <c r="D150" s="21" t="str">
        <f>'[1]Komisia3'!D83</f>
        <v>III/21</v>
      </c>
      <c r="E150" s="20" t="str">
        <f>'[1]Komisia3'!E83</f>
        <v>Vignuolo</v>
      </c>
      <c r="F150" s="22">
        <f>'[1]Komisia3'!F83</f>
        <v>86</v>
      </c>
      <c r="G150" s="25" t="s">
        <v>18</v>
      </c>
      <c r="H150" s="24" t="s">
        <v>12</v>
      </c>
    </row>
    <row r="151" spans="1:8" ht="16.5" thickBot="1">
      <c r="A151" s="19">
        <f>'[1]Komisia2'!A83</f>
        <v>282</v>
      </c>
      <c r="B151" s="32" t="str">
        <f>'[1]Komisia2'!B83</f>
        <v>Cabernet Sauvignon-Merlot barrique</v>
      </c>
      <c r="C151" s="33">
        <f>'[1]Komisia2'!C83</f>
        <v>2018</v>
      </c>
      <c r="D151" s="33" t="str">
        <f>'[1]Komisia2'!D83</f>
        <v>III/21</v>
      </c>
      <c r="E151" s="32" t="str">
        <f>'[1]Komisia2'!E83</f>
        <v>Król</v>
      </c>
      <c r="F151" s="34">
        <f>'[1]Komisia2'!F83</f>
        <v>79</v>
      </c>
      <c r="G151" s="25" t="s">
        <v>8</v>
      </c>
      <c r="H151" s="24"/>
    </row>
    <row r="152" spans="1:8" ht="16.5" thickTop="1">
      <c r="A152" s="4">
        <f>'[1]Komisia3'!A61</f>
        <v>360</v>
      </c>
      <c r="B152" s="20" t="str">
        <f>'[1]Komisia3'!B61</f>
        <v>Chardonnay natural</v>
      </c>
      <c r="C152" s="21">
        <f>'[1]Komisia3'!C61</f>
        <v>2019</v>
      </c>
      <c r="D152" s="21" t="str">
        <f>'[1]Komisia3'!D61</f>
        <v>I/1</v>
      </c>
      <c r="E152" s="20" t="str">
        <f>'[1]Komisia3'!E61</f>
        <v>Król</v>
      </c>
      <c r="F152" s="35">
        <f>'[1]Komisia3'!F61</f>
        <v>78.33333333333333</v>
      </c>
      <c r="G152" s="25" t="s">
        <v>8</v>
      </c>
      <c r="H152" s="24"/>
    </row>
    <row r="153" spans="1:8" ht="15.75">
      <c r="A153" s="6">
        <f>'[1]Komisia1'!A78</f>
        <v>177</v>
      </c>
      <c r="B153" s="20" t="str">
        <f>'[1]Komisia1'!B78</f>
        <v>Pinot noir barrique</v>
      </c>
      <c r="C153" s="21">
        <f>'[1]Komisia1'!C78</f>
        <v>2019</v>
      </c>
      <c r="D153" s="21" t="str">
        <f>'[1]Komisia1'!D78</f>
        <v>III/21</v>
      </c>
      <c r="E153" s="20" t="str">
        <f>'[1]Komisia1'!E78</f>
        <v>Król</v>
      </c>
      <c r="F153" s="22">
        <f>'[1]Komisia1'!F78</f>
        <v>77.66666666666667</v>
      </c>
      <c r="G153" s="25" t="s">
        <v>8</v>
      </c>
      <c r="H153" s="24"/>
    </row>
    <row r="154" spans="1:8" ht="15.75">
      <c r="A154" s="8">
        <f>'[1]Komisia1'!A22</f>
        <v>121</v>
      </c>
      <c r="B154" s="9" t="str">
        <f>'[1]Komisia1'!B22</f>
        <v>Julita</v>
      </c>
      <c r="C154" s="10">
        <f>'[1]Komisia1'!C22</f>
        <v>2020</v>
      </c>
      <c r="D154" s="10" t="str">
        <f>'[1]Komisia1'!D22</f>
        <v>IV/28</v>
      </c>
      <c r="E154" s="9" t="str">
        <f>'[1]Komisia1'!E22</f>
        <v>Piwnica Antoniego</v>
      </c>
      <c r="F154" s="11">
        <f>'[1]Komisia1'!F22</f>
        <v>79.33333333333333</v>
      </c>
      <c r="G154" s="25" t="s">
        <v>8</v>
      </c>
      <c r="H154" s="24"/>
    </row>
    <row r="155" spans="1:8" ht="15.75">
      <c r="A155" s="13">
        <f>'[1]Komisia2'!A11</f>
        <v>210</v>
      </c>
      <c r="B155" s="9" t="str">
        <f>'[1]Komisia2'!B11</f>
        <v>Perla Kokocza</v>
      </c>
      <c r="C155" s="10">
        <f>'[1]Komisia2'!C11</f>
        <v>2020</v>
      </c>
      <c r="D155" s="10" t="str">
        <f>'[1]Komisia2'!D11</f>
        <v>IV/26</v>
      </c>
      <c r="E155" s="9" t="str">
        <f>'[1]Komisia2'!E11</f>
        <v>Piwnica Antoniego</v>
      </c>
      <c r="F155" s="11">
        <f>'[1]Komisia2'!F11</f>
        <v>79</v>
      </c>
      <c r="G155" s="25" t="s">
        <v>8</v>
      </c>
      <c r="H155" s="24"/>
    </row>
    <row r="156" spans="1:8" ht="15.75">
      <c r="A156" s="12">
        <f>'[1]Komisia3'!A19</f>
        <v>318</v>
      </c>
      <c r="B156" s="9" t="str">
        <f>'[1]Komisia3'!B19</f>
        <v>Somero</v>
      </c>
      <c r="C156" s="10">
        <f>'[1]Komisia3'!C19</f>
        <v>2019</v>
      </c>
      <c r="D156" s="10" t="str">
        <f>'[1]Komisia3'!D19</f>
        <v>I/3</v>
      </c>
      <c r="E156" s="9" t="str">
        <f>'[1]Komisia3'!E19</f>
        <v>Winnica Bachusowe Pole</v>
      </c>
      <c r="F156" s="11">
        <f>'[1]Komisia3'!F19</f>
        <v>87</v>
      </c>
      <c r="G156" s="25" t="s">
        <v>8</v>
      </c>
      <c r="H156" s="24" t="s">
        <v>12</v>
      </c>
    </row>
    <row r="157" spans="1:8" ht="15.75">
      <c r="A157" s="13">
        <f>'[1]Komisia2'!A22</f>
        <v>221</v>
      </c>
      <c r="B157" s="9" t="str">
        <f>'[1]Komisia2'!B22</f>
        <v>Solaris </v>
      </c>
      <c r="C157" s="10">
        <f>'[1]Komisia2'!C22</f>
        <v>2018</v>
      </c>
      <c r="D157" s="10" t="str">
        <f>'[1]Komisia2'!D22</f>
        <v>IV/28</v>
      </c>
      <c r="E157" s="9" t="str">
        <f>'[1]Komisia2'!E22</f>
        <v>Winnica Bachusowe Pole</v>
      </c>
      <c r="F157" s="11">
        <f>'[1]Komisia2'!F22</f>
        <v>81</v>
      </c>
      <c r="G157" s="25" t="s">
        <v>8</v>
      </c>
      <c r="H157" s="24"/>
    </row>
    <row r="158" spans="1:8" ht="15.75">
      <c r="A158" s="14">
        <f>'[1]Komisia4'!A74</f>
        <v>473</v>
      </c>
      <c r="B158" s="20" t="str">
        <f>'[1]Komisia4'!B74</f>
        <v>Solaris</v>
      </c>
      <c r="C158" s="21">
        <f>'[1]Komisia4'!C74</f>
        <v>2020</v>
      </c>
      <c r="D158" s="21" t="str">
        <f>'[1]Komisia4'!D74</f>
        <v>IV/28</v>
      </c>
      <c r="E158" s="20" t="str">
        <f>'[1]Komisia4'!E74</f>
        <v>Winnica Ingrid</v>
      </c>
      <c r="F158" s="22">
        <f>'[1]Komisia4'!F74</f>
        <v>93.33333333333333</v>
      </c>
      <c r="G158" s="25" t="s">
        <v>8</v>
      </c>
      <c r="H158" s="24" t="s">
        <v>13</v>
      </c>
    </row>
    <row r="159" spans="1:8" ht="15.75">
      <c r="A159" s="6">
        <f>'[1]Komisia1'!A63</f>
        <v>162</v>
      </c>
      <c r="B159" s="20" t="str">
        <f>'[1]Komisia1'!B63</f>
        <v>Amber sur lie</v>
      </c>
      <c r="C159" s="21">
        <f>'[1]Komisia1'!C63</f>
        <v>2019</v>
      </c>
      <c r="D159" s="21" t="str">
        <f>'[1]Komisia1'!D63</f>
        <v>I/1</v>
      </c>
      <c r="E159" s="20" t="str">
        <f>'[1]Komisia1'!E63</f>
        <v>Winnica Ingrid</v>
      </c>
      <c r="F159" s="22">
        <f>'[1]Komisia1'!F63</f>
        <v>81</v>
      </c>
      <c r="G159" s="25" t="s">
        <v>8</v>
      </c>
      <c r="H159" s="24"/>
    </row>
    <row r="160" spans="1:8" ht="15.75">
      <c r="A160" s="15">
        <f>'[1]Komisia4'!A25</f>
        <v>424</v>
      </c>
      <c r="B160" s="9" t="str">
        <f>'[1]Komisia4'!B25</f>
        <v>Pinot noir rosé</v>
      </c>
      <c r="C160" s="10">
        <f>'[1]Komisia4'!C25</f>
        <v>2019</v>
      </c>
      <c r="D160" s="10" t="str">
        <f>'[1]Komisia4'!D25</f>
        <v>II/11</v>
      </c>
      <c r="E160" s="9" t="str">
        <f>'[1]Komisia4'!E25</f>
        <v>Winnica Ingrid</v>
      </c>
      <c r="F160" s="11">
        <f>'[1]Komisia4'!F25</f>
        <v>80</v>
      </c>
      <c r="G160" s="25" t="s">
        <v>8</v>
      </c>
      <c r="H160" s="24"/>
    </row>
    <row r="161" spans="1:8" ht="15.75">
      <c r="A161" s="13">
        <f>'[1]Komisia2'!A16</f>
        <v>215</v>
      </c>
      <c r="B161" s="9" t="str">
        <f>'[1]Komisia2'!B16</f>
        <v>Muscat-Műller Thurgau</v>
      </c>
      <c r="C161" s="10">
        <f>'[1]Komisia2'!C16</f>
        <v>2020</v>
      </c>
      <c r="D161" s="10" t="str">
        <f>'[1]Komisia2'!D16</f>
        <v>IV/27</v>
      </c>
      <c r="E161" s="9" t="str">
        <f>'[1]Komisia2'!E16</f>
        <v>Winnica Ingrid</v>
      </c>
      <c r="F161" s="11">
        <f>'[1]Komisia2'!F16</f>
        <v>79.66666666666667</v>
      </c>
      <c r="G161" s="25" t="s">
        <v>8</v>
      </c>
      <c r="H161" s="24"/>
    </row>
    <row r="162" spans="1:8" ht="15.75">
      <c r="A162" s="6">
        <f>'[1]Komisia1'!A79</f>
        <v>178</v>
      </c>
      <c r="B162" s="20" t="str">
        <f>'[1]Komisia1'!B79</f>
        <v>Regelt barrique</v>
      </c>
      <c r="C162" s="21">
        <f>'[1]Komisia1'!C79</f>
        <v>2019</v>
      </c>
      <c r="D162" s="21" t="str">
        <f>'[1]Komisia1'!D79</f>
        <v>III/21</v>
      </c>
      <c r="E162" s="20" t="str">
        <f>'[1]Komisia1'!E79</f>
        <v>Winnica nad Jarem</v>
      </c>
      <c r="F162" s="22">
        <f>'[1]Komisia1'!F79</f>
        <v>84.66666666666667</v>
      </c>
      <c r="G162" s="25" t="s">
        <v>8</v>
      </c>
      <c r="H162" s="24"/>
    </row>
    <row r="163" spans="1:8" ht="15.75">
      <c r="A163" s="5">
        <f>'[1]Komisia5'!A18</f>
        <v>517</v>
      </c>
      <c r="B163" s="9" t="str">
        <f>'[1]Komisia5'!B18</f>
        <v>Gold Solare </v>
      </c>
      <c r="C163" s="10">
        <f>'[1]Komisia5'!C18</f>
        <v>2020</v>
      </c>
      <c r="D163" s="10" t="str">
        <f>'[1]Komisia5'!D18</f>
        <v>I/3</v>
      </c>
      <c r="E163" s="9" t="str">
        <f>'[1]Komisia5'!E18</f>
        <v>Winnica Nobilis</v>
      </c>
      <c r="F163" s="11">
        <f>'[1]Komisia5'!F18</f>
        <v>83.66666666666667</v>
      </c>
      <c r="G163" s="25" t="s">
        <v>8</v>
      </c>
      <c r="H163" s="24"/>
    </row>
    <row r="164" spans="1:8" ht="15.75">
      <c r="A164" s="26">
        <f>'[1]Komisia5'!A56</f>
        <v>555</v>
      </c>
      <c r="B164" s="20" t="str">
        <f>'[1]Komisia5'!B56</f>
        <v>Mr. Helidor</v>
      </c>
      <c r="C164" s="21">
        <f>'[1]Komisia5'!C56</f>
        <v>2020</v>
      </c>
      <c r="D164" s="21" t="str">
        <f>'[1]Komisia5'!D56</f>
        <v>IV/26</v>
      </c>
      <c r="E164" s="20" t="str">
        <f>'[1]Komisia5'!E56</f>
        <v>Winnica Nobilis</v>
      </c>
      <c r="F164" s="22">
        <f>'[1]Komisia5'!F56</f>
        <v>81.66666666666667</v>
      </c>
      <c r="G164" s="25" t="s">
        <v>8</v>
      </c>
      <c r="H164" s="24"/>
    </row>
    <row r="165" spans="1:8" ht="15.75">
      <c r="A165" s="12">
        <f>'[1]Komisia3'!A22</f>
        <v>321</v>
      </c>
      <c r="B165" s="9" t="str">
        <f>'[1]Komisia3'!B22</f>
        <v>Roselit Dive</v>
      </c>
      <c r="C165" s="10">
        <f>'[1]Komisia3'!C22</f>
        <v>2020</v>
      </c>
      <c r="D165" s="10" t="str">
        <f>'[1]Komisia3'!D22</f>
        <v>II/11</v>
      </c>
      <c r="E165" s="9" t="str">
        <f>'[1]Komisia3'!E22</f>
        <v>Winnica Nobilis</v>
      </c>
      <c r="F165" s="11">
        <f>'[1]Komisia3'!F22</f>
        <v>81</v>
      </c>
      <c r="G165" s="25" t="s">
        <v>8</v>
      </c>
      <c r="H165" s="24"/>
    </row>
    <row r="166" spans="1:8" ht="15.75">
      <c r="A166" s="15">
        <f>'[1]Komisia4'!A9</f>
        <v>408</v>
      </c>
      <c r="B166" s="9" t="str">
        <f>'[1]Komisia4'!B9</f>
        <v>Queen Celesta</v>
      </c>
      <c r="C166" s="10">
        <f>'[1]Komisia4'!C9</f>
        <v>2019</v>
      </c>
      <c r="D166" s="10" t="str">
        <f>'[1]Komisia4'!D9</f>
        <v>I/1</v>
      </c>
      <c r="E166" s="9" t="str">
        <f>'[1]Komisia4'!E9</f>
        <v>Winnica Nobilis</v>
      </c>
      <c r="F166" s="11">
        <f>'[1]Komisia4'!F9</f>
        <v>80.33333333333333</v>
      </c>
      <c r="G166" s="25" t="s">
        <v>8</v>
      </c>
      <c r="H166" s="24"/>
    </row>
    <row r="167" spans="1:8" ht="15.75">
      <c r="A167" s="12">
        <f>'[1]Komisia3'!A23</f>
        <v>322</v>
      </c>
      <c r="B167" s="9" t="str">
        <f>'[1]Komisia3'!B23</f>
        <v>Kowalik</v>
      </c>
      <c r="C167" s="10">
        <f>'[1]Komisia3'!C23</f>
        <v>2020</v>
      </c>
      <c r="D167" s="10" t="str">
        <f>'[1]Komisia3'!D23</f>
        <v>II/11</v>
      </c>
      <c r="E167" s="9" t="str">
        <f>'[1]Komisia3'!E23</f>
        <v>Winnica Rajska</v>
      </c>
      <c r="F167" s="11">
        <f>'[1]Komisia3'!F23</f>
        <v>77.33333333333333</v>
      </c>
      <c r="G167" s="25" t="s">
        <v>8</v>
      </c>
      <c r="H167" s="24"/>
    </row>
    <row r="168" spans="1:8" ht="15.75">
      <c r="A168" s="8">
        <f>'[1]Komisia1'!A36</f>
        <v>135</v>
      </c>
      <c r="B168" s="9" t="str">
        <f>'[1]Komisia1'!B36</f>
        <v>Krogulec rózany</v>
      </c>
      <c r="C168" s="10">
        <f>'[1]Komisia1'!C36</f>
        <v>2019</v>
      </c>
      <c r="D168" s="10" t="str">
        <f>'[1]Komisia1'!D36</f>
        <v>III/21</v>
      </c>
      <c r="E168" s="9" t="str">
        <f>'[1]Komisia1'!E36</f>
        <v>Winnica Rajska</v>
      </c>
      <c r="F168" s="11">
        <f>'[1]Komisia1'!F36</f>
        <v>74.66666666666667</v>
      </c>
      <c r="G168" s="25" t="s">
        <v>8</v>
      </c>
      <c r="H168" s="24"/>
    </row>
    <row r="169" spans="1:8" ht="15.75">
      <c r="A169" s="26">
        <f>'[1]Komisia5'!A58</f>
        <v>557</v>
      </c>
      <c r="B169" s="20" t="str">
        <f>'[1]Komisia5'!B58</f>
        <v>Solaris</v>
      </c>
      <c r="C169" s="21">
        <f>'[1]Komisia5'!C58</f>
        <v>2019</v>
      </c>
      <c r="D169" s="21" t="str">
        <f>'[1]Komisia5'!D58</f>
        <v>IV/26</v>
      </c>
      <c r="E169" s="20" t="str">
        <f>'[1]Komisia5'!E58</f>
        <v>Winnica Zamkowa</v>
      </c>
      <c r="F169" s="22">
        <f>'[1]Komisia5'!F58</f>
        <v>82.66666666666667</v>
      </c>
      <c r="G169" s="25" t="s">
        <v>8</v>
      </c>
      <c r="H169" s="24"/>
    </row>
    <row r="170" spans="1:8" ht="15.75">
      <c r="A170" s="7">
        <f>'[1]Komisia2'!A76</f>
        <v>275</v>
      </c>
      <c r="B170" s="20" t="str">
        <f>'[1]Komisia2'!B76</f>
        <v>Cabernet Dorsa</v>
      </c>
      <c r="C170" s="21">
        <f>'[1]Komisia2'!C76</f>
        <v>2019</v>
      </c>
      <c r="D170" s="21" t="str">
        <f>'[1]Komisia2'!D76</f>
        <v>III/21</v>
      </c>
      <c r="E170" s="20" t="str">
        <f>'[1]Komisia2'!E76</f>
        <v>Winnica Zamkowa</v>
      </c>
      <c r="F170" s="22">
        <f>'[1]Komisia2'!F76</f>
        <v>82.33333333333333</v>
      </c>
      <c r="G170" s="25" t="s">
        <v>8</v>
      </c>
      <c r="H170" s="24"/>
    </row>
    <row r="171" spans="1:8" ht="15.75">
      <c r="A171" s="4">
        <f>'[1]Komisia3'!A77</f>
        <v>376</v>
      </c>
      <c r="B171" s="20" t="str">
        <f>'[1]Komisia3'!B77</f>
        <v>Regent</v>
      </c>
      <c r="C171" s="21">
        <f>'[1]Komisia3'!C77</f>
        <v>2019</v>
      </c>
      <c r="D171" s="21" t="str">
        <f>'[1]Komisia3'!D77</f>
        <v>III/21</v>
      </c>
      <c r="E171" s="20" t="str">
        <f>'[1]Komisia3'!E77</f>
        <v>Winnica Zamkowa</v>
      </c>
      <c r="F171" s="22">
        <f>'[1]Komisia3'!F77</f>
        <v>82.33333333333333</v>
      </c>
      <c r="G171" s="25" t="s">
        <v>8</v>
      </c>
      <c r="H171" s="24"/>
    </row>
    <row r="172" spans="1:8" ht="15.75">
      <c r="A172" s="7">
        <f>'[1]Komisia2'!A61</f>
        <v>260</v>
      </c>
      <c r="B172" s="20" t="str">
        <f>'[1]Komisia2'!B61</f>
        <v>Bianca</v>
      </c>
      <c r="C172" s="21">
        <f>'[1]Komisia2'!C61</f>
        <v>2019</v>
      </c>
      <c r="D172" s="21" t="str">
        <f>'[1]Komisia2'!D61</f>
        <v>I/1</v>
      </c>
      <c r="E172" s="20" t="str">
        <f>'[1]Komisia2'!E61</f>
        <v>Winnica Zamkowa</v>
      </c>
      <c r="F172" s="22">
        <f>'[1]Komisia2'!F61</f>
        <v>81</v>
      </c>
      <c r="G172" s="25" t="s">
        <v>8</v>
      </c>
      <c r="H172" s="24"/>
    </row>
    <row r="173" spans="1:8" ht="15.75">
      <c r="A173" s="7">
        <f>'[1]Komisia2'!A80</f>
        <v>279</v>
      </c>
      <c r="B173" s="20" t="str">
        <f>'[1]Komisia2'!B80</f>
        <v>Pinot noir </v>
      </c>
      <c r="C173" s="21">
        <f>'[1]Komisia2'!C80</f>
        <v>2019</v>
      </c>
      <c r="D173" s="21" t="str">
        <f>'[1]Komisia2'!D80</f>
        <v>III/21</v>
      </c>
      <c r="E173" s="20" t="str">
        <f>'[1]Komisia2'!E80</f>
        <v>A-Wine</v>
      </c>
      <c r="F173" s="22">
        <f>'[1]Komisia2'!F80</f>
        <v>86.33333333333333</v>
      </c>
      <c r="G173" s="25" t="s">
        <v>19</v>
      </c>
      <c r="H173" s="24" t="s">
        <v>12</v>
      </c>
    </row>
    <row r="174" spans="1:8" ht="15.75">
      <c r="A174" s="15">
        <f>'[1]Komisia4'!A26</f>
        <v>425</v>
      </c>
      <c r="B174" s="9" t="str">
        <f>'[1]Komisia4'!B26</f>
        <v>Valdevenales rosado</v>
      </c>
      <c r="C174" s="10">
        <f>'[1]Komisia4'!C26</f>
        <v>2019</v>
      </c>
      <c r="D174" s="10" t="str">
        <f>'[1]Komisia4'!D26</f>
        <v>II/11</v>
      </c>
      <c r="E174" s="9" t="str">
        <f>'[1]Komisia4'!E26</f>
        <v>Martinez</v>
      </c>
      <c r="F174" s="11">
        <f>'[1]Komisia4'!F26</f>
        <v>81.33333333333333</v>
      </c>
      <c r="G174" s="25" t="s">
        <v>20</v>
      </c>
      <c r="H174" s="24"/>
    </row>
    <row r="175" spans="1:8" ht="15.75">
      <c r="A175" s="4">
        <f>'[1]Komisia3'!A87</f>
        <v>386</v>
      </c>
      <c r="B175" s="20" t="str">
        <f>'[1]Komisia3'!B87</f>
        <v>Cabernet Sauvignon výber z hrozna barrique</v>
      </c>
      <c r="C175" s="21">
        <f>'[1]Komisia3'!C87</f>
        <v>2017</v>
      </c>
      <c r="D175" s="21" t="str">
        <f>'[1]Komisia3'!D87</f>
        <v>III/21</v>
      </c>
      <c r="E175" s="20" t="str">
        <f>'[1]Komisia3'!E87</f>
        <v>Belá</v>
      </c>
      <c r="F175" s="22">
        <f>'[1]Komisia3'!F87</f>
        <v>88.33333333333333</v>
      </c>
      <c r="G175" s="25" t="s">
        <v>7</v>
      </c>
      <c r="H175" s="24" t="s">
        <v>12</v>
      </c>
    </row>
    <row r="176" spans="1:8" ht="15.75">
      <c r="A176" s="5">
        <f>'[1]Komisia5'!A11</f>
        <v>510</v>
      </c>
      <c r="B176" s="9" t="str">
        <f>'[1]Komisia5'!B11</f>
        <v>Rizling rýnsky výber z hrozna</v>
      </c>
      <c r="C176" s="10">
        <f>'[1]Komisia5'!C11</f>
        <v>2019</v>
      </c>
      <c r="D176" s="10" t="str">
        <f>'[1]Komisia5'!D11</f>
        <v>I/1</v>
      </c>
      <c r="E176" s="9" t="str">
        <f>'[1]Komisia5'!E11</f>
        <v>Belá</v>
      </c>
      <c r="F176" s="11">
        <f>'[1]Komisia5'!F11</f>
        <v>85</v>
      </c>
      <c r="G176" s="25" t="s">
        <v>7</v>
      </c>
      <c r="H176" s="24"/>
    </row>
    <row r="177" spans="1:8" ht="15.75">
      <c r="A177" s="6">
        <f>'[1]Komisia1'!A88</f>
        <v>187</v>
      </c>
      <c r="B177" s="20" t="str">
        <f>'[1]Komisia1'!B88</f>
        <v>Alibernet výber z hrozna</v>
      </c>
      <c r="C177" s="21">
        <f>'[1]Komisia1'!C88</f>
        <v>2017</v>
      </c>
      <c r="D177" s="21" t="str">
        <f>'[1]Komisia1'!D88</f>
        <v>III/21</v>
      </c>
      <c r="E177" s="20" t="str">
        <f>'[1]Komisia1'!E88</f>
        <v>Belá</v>
      </c>
      <c r="F177" s="22">
        <f>'[1]Komisia1'!F88</f>
        <v>82.66666666666667</v>
      </c>
      <c r="G177" s="25" t="s">
        <v>7</v>
      </c>
      <c r="H177" s="24"/>
    </row>
    <row r="178" spans="1:8" ht="15.75">
      <c r="A178" s="13">
        <f>'[1]Komisia2'!A39</f>
        <v>238</v>
      </c>
      <c r="B178" s="9" t="str">
        <f>'[1]Komisia2'!B39</f>
        <v>Rulandské modré neskorý zber barrique</v>
      </c>
      <c r="C178" s="10">
        <f>'[1]Komisia2'!C39</f>
        <v>2017</v>
      </c>
      <c r="D178" s="10" t="str">
        <f>'[1]Komisia2'!D39</f>
        <v>III/21</v>
      </c>
      <c r="E178" s="9" t="str">
        <f>'[1]Komisia2'!E39</f>
        <v>Belá</v>
      </c>
      <c r="F178" s="11">
        <f>'[1]Komisia2'!F39</f>
        <v>80.33333333333333</v>
      </c>
      <c r="G178" s="25" t="s">
        <v>7</v>
      </c>
      <c r="H178" s="24"/>
    </row>
    <row r="179" spans="1:8" ht="15.75">
      <c r="A179" s="7">
        <f>'[1]Komisia2'!A78</f>
        <v>277</v>
      </c>
      <c r="B179" s="20" t="str">
        <f>'[1]Komisia2'!B78</f>
        <v>Rulandské modré DSC</v>
      </c>
      <c r="C179" s="21">
        <f>'[1]Komisia2'!C78</f>
        <v>2019</v>
      </c>
      <c r="D179" s="21" t="str">
        <f>'[1]Komisia2'!D78</f>
        <v>III/21</v>
      </c>
      <c r="E179" s="20" t="str">
        <f>'[1]Komisia2'!E78</f>
        <v>Bobules Hacaj</v>
      </c>
      <c r="F179" s="22">
        <f>'[1]Komisia2'!F78</f>
        <v>87.66666666666667</v>
      </c>
      <c r="G179" s="25" t="s">
        <v>7</v>
      </c>
      <c r="H179" s="24" t="s">
        <v>12</v>
      </c>
    </row>
    <row r="180" spans="1:8" ht="15.75">
      <c r="A180" s="13">
        <f>'[1]Komisia2'!A27</f>
        <v>226</v>
      </c>
      <c r="B180" s="9" t="str">
        <f>'[1]Komisia2'!B27</f>
        <v>Chardonnay brut</v>
      </c>
      <c r="C180" s="10">
        <f>'[1]Komisia2'!C27</f>
        <v>2019</v>
      </c>
      <c r="D180" s="10" t="str">
        <f>'[1]Komisia2'!D27</f>
        <v>I/7</v>
      </c>
      <c r="E180" s="9" t="str">
        <f>'[1]Komisia2'!E27</f>
        <v>Bobules Hacaj</v>
      </c>
      <c r="F180" s="11">
        <f>'[1]Komisia2'!F27</f>
        <v>83</v>
      </c>
      <c r="G180" s="25" t="s">
        <v>7</v>
      </c>
      <c r="H180" s="24"/>
    </row>
    <row r="181" spans="1:8" ht="15.75">
      <c r="A181" s="8">
        <f>'[1]Komisia1'!A27</f>
        <v>126</v>
      </c>
      <c r="B181" s="9" t="str">
        <f>'[1]Komisia1'!B27</f>
        <v>Rizling rýnsky brut</v>
      </c>
      <c r="C181" s="10">
        <f>'[1]Komisia1'!C27</f>
        <v>2019</v>
      </c>
      <c r="D181" s="10" t="str">
        <f>'[1]Komisia1'!D27</f>
        <v>I/7</v>
      </c>
      <c r="E181" s="9" t="str">
        <f>'[1]Komisia1'!E27</f>
        <v>Bobules Hacaj</v>
      </c>
      <c r="F181" s="11">
        <f>'[1]Komisia1'!F27</f>
        <v>75.33333333333333</v>
      </c>
      <c r="G181" s="25" t="s">
        <v>7</v>
      </c>
      <c r="H181" s="24"/>
    </row>
    <row r="182" spans="1:8" ht="15.75">
      <c r="A182" s="6">
        <f>'[1]Komisia1'!A74</f>
        <v>173</v>
      </c>
      <c r="B182" s="20" t="str">
        <f>'[1]Komisia1'!B74</f>
        <v>Palásti Hárslevelű</v>
      </c>
      <c r="C182" s="21">
        <f>'[1]Komisia1'!C74</f>
        <v>2019</v>
      </c>
      <c r="D182" s="21" t="str">
        <f>'[1]Komisia1'!D74</f>
        <v>I/4</v>
      </c>
      <c r="E182" s="20" t="str">
        <f>'[1]Komisia1'!E74</f>
        <v>Boršoš</v>
      </c>
      <c r="F182" s="22">
        <f>'[1]Komisia1'!F74</f>
        <v>74.33333333333333</v>
      </c>
      <c r="G182" s="25" t="s">
        <v>7</v>
      </c>
      <c r="H182" s="24"/>
    </row>
    <row r="183" spans="1:8" ht="15.75">
      <c r="A183" s="8">
        <f>'[1]Komisia1'!A38</f>
        <v>137</v>
      </c>
      <c r="B183" s="9" t="str">
        <f>'[1]Komisia1'!B38</f>
        <v>Black Elisabeth</v>
      </c>
      <c r="C183" s="10">
        <f>'[1]Komisia1'!C38</f>
        <v>2018</v>
      </c>
      <c r="D183" s="10" t="str">
        <f>'[1]Komisia1'!D38</f>
        <v>III/21</v>
      </c>
      <c r="E183" s="9" t="str">
        <f>'[1]Komisia1'!E38</f>
        <v>Čachtice</v>
      </c>
      <c r="F183" s="11">
        <f>'[1]Komisia1'!F38</f>
        <v>92</v>
      </c>
      <c r="G183" s="25" t="s">
        <v>7</v>
      </c>
      <c r="H183" s="24" t="s">
        <v>13</v>
      </c>
    </row>
    <row r="184" spans="1:8" ht="15.75">
      <c r="A184" s="13">
        <f>'[1]Komisia2'!A24</f>
        <v>223</v>
      </c>
      <c r="B184" s="9" t="str">
        <f>'[1]Komisia2'!B24</f>
        <v>Sauvignon frizzante</v>
      </c>
      <c r="C184" s="10">
        <f>'[1]Komisia2'!C24</f>
        <v>2019</v>
      </c>
      <c r="D184" s="10" t="str">
        <f>'[1]Komisia2'!D24</f>
        <v>IV/32</v>
      </c>
      <c r="E184" s="9" t="str">
        <f>'[1]Komisia2'!E24</f>
        <v>Čachtice</v>
      </c>
      <c r="F184" s="11">
        <f>'[1]Komisia2'!F24</f>
        <v>83</v>
      </c>
      <c r="G184" s="25" t="s">
        <v>7</v>
      </c>
      <c r="H184" s="24"/>
    </row>
    <row r="185" spans="1:8" ht="15.75">
      <c r="A185" s="6">
        <f>'[1]Komisia1'!A66</f>
        <v>165</v>
      </c>
      <c r="B185" s="20" t="str">
        <f>'[1]Komisia1'!B66</f>
        <v>Veltlínske zelené</v>
      </c>
      <c r="C185" s="21">
        <f>'[1]Komisia1'!C66</f>
        <v>2019</v>
      </c>
      <c r="D185" s="21" t="str">
        <f>'[1]Komisia1'!D66</f>
        <v>I/1</v>
      </c>
      <c r="E185" s="20" t="str">
        <f>'[1]Komisia1'!E66</f>
        <v>Čachtice</v>
      </c>
      <c r="F185" s="22">
        <f>'[1]Komisia1'!F66</f>
        <v>83</v>
      </c>
      <c r="G185" s="25" t="s">
        <v>7</v>
      </c>
      <c r="H185" s="24"/>
    </row>
    <row r="186" spans="1:8" ht="15.75">
      <c r="A186" s="13">
        <f>'[1]Komisia2'!A18</f>
        <v>217</v>
      </c>
      <c r="B186" s="9" t="str">
        <f>'[1]Komisia2'!B18</f>
        <v>Tramín červený výber z hrozna</v>
      </c>
      <c r="C186" s="10">
        <f>'[1]Komisia2'!C18</f>
        <v>2020</v>
      </c>
      <c r="D186" s="10" t="str">
        <f>'[1]Komisia2'!D18</f>
        <v>IV/27</v>
      </c>
      <c r="E186" s="9" t="str">
        <f>'[1]Komisia2'!E18</f>
        <v>Dudo</v>
      </c>
      <c r="F186" s="11">
        <f>'[1]Komisia2'!F18</f>
        <v>88</v>
      </c>
      <c r="G186" s="25" t="s">
        <v>7</v>
      </c>
      <c r="H186" s="24" t="s">
        <v>12</v>
      </c>
    </row>
    <row r="187" spans="1:8" ht="15.75">
      <c r="A187" s="15">
        <f>'[1]Komisia4'!A27</f>
        <v>426</v>
      </c>
      <c r="B187" s="9" t="str">
        <f>'[1]Komisia4'!B27</f>
        <v>Cabernet Sauvignon rosé neskorý zber</v>
      </c>
      <c r="C187" s="10">
        <f>'[1]Komisia4'!C27</f>
        <v>2020</v>
      </c>
      <c r="D187" s="10" t="str">
        <f>'[1]Komisia4'!D27</f>
        <v>II/12</v>
      </c>
      <c r="E187" s="9" t="str">
        <f>'[1]Komisia4'!E27</f>
        <v>Dudo</v>
      </c>
      <c r="F187" s="11">
        <f>'[1]Komisia4'!F27</f>
        <v>87.33333333333333</v>
      </c>
      <c r="G187" s="25" t="s">
        <v>7</v>
      </c>
      <c r="H187" s="24" t="s">
        <v>12</v>
      </c>
    </row>
    <row r="188" spans="1:8" ht="15.75">
      <c r="A188" s="12">
        <f>'[1]Komisia3'!A4</f>
        <v>303</v>
      </c>
      <c r="B188" s="9" t="str">
        <f>'[1]Komisia3'!B4</f>
        <v>Rizling rýnsky neskorý zber</v>
      </c>
      <c r="C188" s="10">
        <f>'[1]Komisia3'!C4</f>
        <v>2020</v>
      </c>
      <c r="D188" s="10" t="str">
        <f>'[1]Komisia3'!D4</f>
        <v>I/1</v>
      </c>
      <c r="E188" s="9" t="str">
        <f>'[1]Komisia3'!E4</f>
        <v>Dudo</v>
      </c>
      <c r="F188" s="11">
        <f>'[1]Komisia3'!F4</f>
        <v>85.33333333333333</v>
      </c>
      <c r="G188" s="25" t="s">
        <v>7</v>
      </c>
      <c r="H188" s="24"/>
    </row>
    <row r="189" spans="1:8" ht="15.75">
      <c r="A189" s="7">
        <f>'[1]Komisia2'!A57</f>
        <v>256</v>
      </c>
      <c r="B189" s="20" t="str">
        <f>'[1]Komisia2'!B57</f>
        <v>Chardonnay neskorý zber</v>
      </c>
      <c r="C189" s="21">
        <f>'[1]Komisia2'!C57</f>
        <v>2020</v>
      </c>
      <c r="D189" s="21" t="str">
        <f>'[1]Komisia2'!D57</f>
        <v>I/1</v>
      </c>
      <c r="E189" s="20" t="str">
        <f>'[1]Komisia2'!E57</f>
        <v>Dudo</v>
      </c>
      <c r="F189" s="22">
        <f>'[1]Komisia2'!F57</f>
        <v>85.33333333333333</v>
      </c>
      <c r="G189" s="25" t="s">
        <v>7</v>
      </c>
      <c r="H189" s="24"/>
    </row>
    <row r="190" spans="1:8" ht="15.75">
      <c r="A190" s="14">
        <f>'[1]Komisia4'!A53</f>
        <v>452</v>
      </c>
      <c r="B190" s="20" t="str">
        <f>'[1]Komisia4'!B53</f>
        <v>Sauvignon neskorý zber</v>
      </c>
      <c r="C190" s="21">
        <f>'[1]Komisia4'!C53</f>
        <v>2020</v>
      </c>
      <c r="D190" s="21" t="str">
        <f>'[1]Komisia4'!D53</f>
        <v>IV/26</v>
      </c>
      <c r="E190" s="20" t="str">
        <f>'[1]Komisia4'!E53</f>
        <v>Dudo</v>
      </c>
      <c r="F190" s="22">
        <f>'[1]Komisia4'!F53</f>
        <v>84</v>
      </c>
      <c r="G190" s="25" t="s">
        <v>7</v>
      </c>
      <c r="H190" s="24"/>
    </row>
    <row r="191" spans="1:8" ht="15.75">
      <c r="A191" s="8">
        <f>'[1]Komisia1'!A10</f>
        <v>109</v>
      </c>
      <c r="B191" s="9" t="str">
        <f>'[1]Komisia1'!B10</f>
        <v>Muškát Ottonel neskorý zber</v>
      </c>
      <c r="C191" s="10">
        <f>'[1]Komisia1'!C10</f>
        <v>2020</v>
      </c>
      <c r="D191" s="10" t="str">
        <f>'[1]Komisia1'!D10</f>
        <v>IV/26</v>
      </c>
      <c r="E191" s="9" t="str">
        <f>'[1]Komisia1'!E10</f>
        <v>Dudo</v>
      </c>
      <c r="F191" s="11">
        <f>'[1]Komisia1'!F10</f>
        <v>83.33333333333333</v>
      </c>
      <c r="G191" s="25" t="s">
        <v>7</v>
      </c>
      <c r="H191" s="24"/>
    </row>
    <row r="192" spans="1:8" ht="15.75">
      <c r="A192" s="15">
        <f>'[1]Komisia4'!A3</f>
        <v>402</v>
      </c>
      <c r="B192" s="9" t="str">
        <f>'[1]Komisia4'!B3</f>
        <v>Veltlínske zelené neskorý zber</v>
      </c>
      <c r="C192" s="10">
        <f>'[1]Komisia4'!C3</f>
        <v>2020</v>
      </c>
      <c r="D192" s="10" t="str">
        <f>'[1]Komisia4'!D3</f>
        <v>I/1</v>
      </c>
      <c r="E192" s="9" t="str">
        <f>'[1]Komisia4'!E3</f>
        <v>Dudo</v>
      </c>
      <c r="F192" s="11">
        <f>'[1]Komisia4'!F3</f>
        <v>83</v>
      </c>
      <c r="G192" s="25" t="s">
        <v>7</v>
      </c>
      <c r="H192" s="24"/>
    </row>
    <row r="193" spans="1:8" ht="15.75">
      <c r="A193" s="26">
        <f>'[1]Komisia5'!A69</f>
        <v>568</v>
      </c>
      <c r="B193" s="20" t="str">
        <f>'[1]Komisia5'!B69</f>
        <v>Devín výber z hrozna</v>
      </c>
      <c r="C193" s="21">
        <f>'[1]Komisia5'!C69</f>
        <v>2020</v>
      </c>
      <c r="D193" s="21" t="str">
        <f>'[1]Komisia5'!D69</f>
        <v>IV/28</v>
      </c>
      <c r="E193" s="20" t="str">
        <f>'[1]Komisia5'!E69</f>
        <v>Dudo</v>
      </c>
      <c r="F193" s="22">
        <f>'[1]Komisia5'!F69</f>
        <v>82.66666666666667</v>
      </c>
      <c r="G193" s="25" t="s">
        <v>7</v>
      </c>
      <c r="H193" s="24"/>
    </row>
    <row r="194" spans="1:8" ht="15.75">
      <c r="A194" s="14">
        <f>'[1]Komisia4'!A72</f>
        <v>471</v>
      </c>
      <c r="B194" s="20" t="str">
        <f>'[1]Komisia4'!B72</f>
        <v>Pálava výber z hrozna</v>
      </c>
      <c r="C194" s="21">
        <f>'[1]Komisia4'!C72</f>
        <v>2020</v>
      </c>
      <c r="D194" s="21" t="str">
        <f>'[1]Komisia4'!D72</f>
        <v>IV/28</v>
      </c>
      <c r="E194" s="20" t="str">
        <f>'[1]Komisia4'!E72</f>
        <v>Dvory</v>
      </c>
      <c r="F194" s="22">
        <f>'[1]Komisia4'!F72</f>
        <v>92</v>
      </c>
      <c r="G194" s="25" t="s">
        <v>7</v>
      </c>
      <c r="H194" s="24" t="s">
        <v>13</v>
      </c>
    </row>
    <row r="195" spans="1:8" ht="15.75">
      <c r="A195" s="4">
        <f>'[1]Komisia3'!A85</f>
        <v>384</v>
      </c>
      <c r="B195" s="20" t="str">
        <f>'[1]Komisia3'!B85</f>
        <v>Alibernet výber z hrozna</v>
      </c>
      <c r="C195" s="21">
        <f>'[1]Komisia3'!C85</f>
        <v>2018</v>
      </c>
      <c r="D195" s="21" t="str">
        <f>'[1]Komisia3'!D85</f>
        <v>III/21</v>
      </c>
      <c r="E195" s="20" t="str">
        <f>'[1]Komisia3'!E85</f>
        <v>Dvory</v>
      </c>
      <c r="F195" s="22">
        <f>'[1]Komisia3'!F85</f>
        <v>92</v>
      </c>
      <c r="G195" s="25" t="s">
        <v>7</v>
      </c>
      <c r="H195" s="24" t="s">
        <v>13</v>
      </c>
    </row>
    <row r="196" spans="1:8" ht="15.75">
      <c r="A196" s="5">
        <f>'[1]Komisia5'!A8</f>
        <v>507</v>
      </c>
      <c r="B196" s="9" t="str">
        <f>'[1]Komisia5'!B8</f>
        <v>Pinot gris výber z hrozna</v>
      </c>
      <c r="C196" s="10">
        <f>'[1]Komisia5'!C8</f>
        <v>2020</v>
      </c>
      <c r="D196" s="10" t="str">
        <f>'[1]Komisia5'!D8</f>
        <v>I/1</v>
      </c>
      <c r="E196" s="9" t="str">
        <f>'[1]Komisia5'!E8</f>
        <v>Dvory</v>
      </c>
      <c r="F196" s="11">
        <f>'[1]Komisia5'!F8</f>
        <v>88.33333333333333</v>
      </c>
      <c r="G196" s="25" t="s">
        <v>7</v>
      </c>
      <c r="H196" s="24" t="s">
        <v>12</v>
      </c>
    </row>
    <row r="197" spans="1:8" ht="15.75">
      <c r="A197" s="4">
        <f>'[1]Komisia3'!A57</f>
        <v>356</v>
      </c>
      <c r="B197" s="20" t="str">
        <f>'[1]Komisia3'!B57</f>
        <v>Chardonnay výber z hrozna</v>
      </c>
      <c r="C197" s="21">
        <f>'[1]Komisia3'!C57</f>
        <v>2020</v>
      </c>
      <c r="D197" s="21" t="str">
        <f>'[1]Komisia3'!D57</f>
        <v>I/1</v>
      </c>
      <c r="E197" s="20" t="str">
        <f>'[1]Komisia3'!E57</f>
        <v>Dvory</v>
      </c>
      <c r="F197" s="22">
        <f>'[1]Komisia3'!F57</f>
        <v>87.33333333333333</v>
      </c>
      <c r="G197" s="25" t="s">
        <v>7</v>
      </c>
      <c r="H197" s="28" t="s">
        <v>12</v>
      </c>
    </row>
    <row r="198" spans="1:8" ht="15.75">
      <c r="A198" s="5">
        <f>'[1]Komisia5'!A38</f>
        <v>537</v>
      </c>
      <c r="B198" s="9" t="str">
        <f>'[1]Komisia5'!B38</f>
        <v>Cabernet Sauvignon výber z hrozna</v>
      </c>
      <c r="C198" s="10">
        <f>'[1]Komisia5'!C38</f>
        <v>2018</v>
      </c>
      <c r="D198" s="10" t="str">
        <f>'[1]Komisia5'!D38</f>
        <v>III/21</v>
      </c>
      <c r="E198" s="9" t="str">
        <f>'[1]Komisia5'!E38</f>
        <v>Dvory</v>
      </c>
      <c r="F198" s="11">
        <f>'[1]Komisia5'!F38</f>
        <v>84.33333333333333</v>
      </c>
      <c r="G198" s="25" t="s">
        <v>7</v>
      </c>
      <c r="H198" s="24"/>
    </row>
    <row r="199" spans="1:8" ht="15.75">
      <c r="A199" s="5">
        <f>'[1]Komisia5'!A24</f>
        <v>523</v>
      </c>
      <c r="B199" s="9" t="str">
        <f>'[1]Komisia5'!B24</f>
        <v>Cabernet Sauvignon rosé neskorý zber</v>
      </c>
      <c r="C199" s="10">
        <f>'[1]Komisia5'!C24</f>
        <v>2020</v>
      </c>
      <c r="D199" s="10" t="str">
        <f>'[1]Komisia5'!D24</f>
        <v>II/11</v>
      </c>
      <c r="E199" s="9" t="str">
        <f>'[1]Komisia5'!E24</f>
        <v>Dvory</v>
      </c>
      <c r="F199" s="11">
        <f>'[1]Komisia5'!F24</f>
        <v>82.66666666666667</v>
      </c>
      <c r="G199" s="25" t="s">
        <v>7</v>
      </c>
      <c r="H199" s="24"/>
    </row>
    <row r="200" spans="1:8" ht="15.75">
      <c r="A200" s="6">
        <f>'[1]Komisia1'!A72</f>
        <v>171</v>
      </c>
      <c r="B200" s="20" t="str">
        <f>'[1]Komisia1'!B72</f>
        <v>Rulandské biele neskorý zber</v>
      </c>
      <c r="C200" s="21">
        <f>'[1]Komisia1'!C72</f>
        <v>2020</v>
      </c>
      <c r="D200" s="21" t="str">
        <f>'[1]Komisia1'!D72</f>
        <v>I/3</v>
      </c>
      <c r="E200" s="20" t="str">
        <f>'[1]Komisia1'!E72</f>
        <v>Dvory</v>
      </c>
      <c r="F200" s="22">
        <f>'[1]Komisia1'!F72</f>
        <v>82</v>
      </c>
      <c r="G200" s="25" t="s">
        <v>7</v>
      </c>
      <c r="H200" s="24"/>
    </row>
    <row r="201" spans="1:8" ht="16.5" thickBot="1">
      <c r="A201" s="36">
        <f>'[1]Komisia4'!A56</f>
        <v>455</v>
      </c>
      <c r="B201" s="32" t="str">
        <f>'[1]Komisia4'!B56</f>
        <v>Tramín červený neskorý zber</v>
      </c>
      <c r="C201" s="33">
        <f>'[1]Komisia4'!C56</f>
        <v>2020</v>
      </c>
      <c r="D201" s="33" t="str">
        <f>'[1]Komisia4'!D56</f>
        <v>IV/26</v>
      </c>
      <c r="E201" s="32" t="str">
        <f>'[1]Komisia4'!E56</f>
        <v>Dvory</v>
      </c>
      <c r="F201" s="34">
        <f>'[1]Komisia4'!F56</f>
        <v>81.66666666666667</v>
      </c>
      <c r="G201" s="37" t="s">
        <v>7</v>
      </c>
      <c r="H201" s="24"/>
    </row>
    <row r="202" spans="1:8" ht="16.5" thickTop="1">
      <c r="A202" s="8">
        <f>'[1]Komisia1'!A7</f>
        <v>106</v>
      </c>
      <c r="B202" s="9" t="str">
        <f>'[1]Komisia1'!B7</f>
        <v>Devín výber z hrozna</v>
      </c>
      <c r="C202" s="10">
        <f>'[1]Komisia1'!C7</f>
        <v>2020</v>
      </c>
      <c r="D202" s="10" t="str">
        <f>'[1]Komisia1'!D7</f>
        <v>IV/26</v>
      </c>
      <c r="E202" s="9" t="str">
        <f>'[1]Komisia1'!E7</f>
        <v>Dvory</v>
      </c>
      <c r="F202" s="18">
        <f>'[1]Komisia1'!F7</f>
        <v>78.33333333333333</v>
      </c>
      <c r="G202" s="25" t="s">
        <v>7</v>
      </c>
      <c r="H202" s="24"/>
    </row>
    <row r="203" spans="1:8" ht="15.75">
      <c r="A203" s="15">
        <f>'[1]Komisia4'!A16</f>
        <v>415</v>
      </c>
      <c r="B203" s="9" t="str">
        <f>'[1]Komisia4'!B16</f>
        <v>Rulandské biele neskorý zber</v>
      </c>
      <c r="C203" s="10">
        <f>'[1]Komisia4'!C16</f>
        <v>2020</v>
      </c>
      <c r="D203" s="10" t="str">
        <f>'[1]Komisia4'!D16</f>
        <v>I/2</v>
      </c>
      <c r="E203" s="9" t="str">
        <f>'[1]Komisia4'!E16</f>
        <v>Gaži</v>
      </c>
      <c r="F203" s="11">
        <f>'[1]Komisia4'!F16</f>
        <v>86</v>
      </c>
      <c r="G203" s="25" t="s">
        <v>7</v>
      </c>
      <c r="H203" s="24" t="s">
        <v>12</v>
      </c>
    </row>
    <row r="204" spans="1:8" ht="15.75">
      <c r="A204" s="15">
        <f>'[1]Komisia4'!A36</f>
        <v>435</v>
      </c>
      <c r="B204" s="9" t="str">
        <f>'[1]Komisia4'!B36</f>
        <v>Dunaj neskorý zber</v>
      </c>
      <c r="C204" s="10">
        <f>'[1]Komisia4'!C36</f>
        <v>2019</v>
      </c>
      <c r="D204" s="10" t="str">
        <f>'[1]Komisia4'!D36</f>
        <v>III/21</v>
      </c>
      <c r="E204" s="9" t="str">
        <f>'[1]Komisia4'!E36</f>
        <v>Gaži</v>
      </c>
      <c r="F204" s="11">
        <f>'[1]Komisia4'!F36</f>
        <v>84</v>
      </c>
      <c r="G204" s="25" t="s">
        <v>7</v>
      </c>
      <c r="H204" s="24"/>
    </row>
    <row r="205" spans="1:8" ht="15.75">
      <c r="A205" s="8">
        <f>'[1]Komisia1'!A19</f>
        <v>118</v>
      </c>
      <c r="B205" s="9" t="str">
        <f>'[1]Komisia1'!B19</f>
        <v>Tramín červený výber z hrozna</v>
      </c>
      <c r="C205" s="10">
        <f>'[1]Komisia1'!C19</f>
        <v>2019</v>
      </c>
      <c r="D205" s="10" t="str">
        <f>'[1]Komisia1'!D19</f>
        <v>IV/27</v>
      </c>
      <c r="E205" s="9" t="str">
        <f>'[1]Komisia1'!E19</f>
        <v>Gaži</v>
      </c>
      <c r="F205" s="11">
        <f>'[1]Komisia1'!F19</f>
        <v>82.66666666666667</v>
      </c>
      <c r="G205" s="25" t="s">
        <v>7</v>
      </c>
      <c r="H205" s="24"/>
    </row>
    <row r="206" spans="1:8" ht="15.75">
      <c r="A206" s="14">
        <f>'[1]Komisia4'!A64</f>
        <v>463</v>
      </c>
      <c r="B206" s="20" t="str">
        <f>'[1]Komisia4'!B64</f>
        <v>Cserszegy fűszeres neskorý zber</v>
      </c>
      <c r="C206" s="21">
        <f>'[1]Komisia4'!C64</f>
        <v>2020</v>
      </c>
      <c r="D206" s="21" t="str">
        <f>'[1]Komisia4'!D64</f>
        <v>IV/27</v>
      </c>
      <c r="E206" s="20" t="str">
        <f>'[1]Komisia4'!E64</f>
        <v>Gaži</v>
      </c>
      <c r="F206" s="22">
        <f>'[1]Komisia4'!F64</f>
        <v>82.66666666666667</v>
      </c>
      <c r="G206" s="25" t="s">
        <v>7</v>
      </c>
      <c r="H206" s="24"/>
    </row>
    <row r="207" spans="1:8" ht="15.75">
      <c r="A207" s="6">
        <f>'[1]Komisia1'!A65</f>
        <v>164</v>
      </c>
      <c r="B207" s="20" t="str">
        <f>'[1]Komisia1'!B65</f>
        <v>Rulandské šedé výber z hrozna</v>
      </c>
      <c r="C207" s="21">
        <f>'[1]Komisia1'!C65</f>
        <v>2019</v>
      </c>
      <c r="D207" s="21" t="str">
        <f>'[1]Komisia1'!D65</f>
        <v>I/1</v>
      </c>
      <c r="E207" s="20" t="str">
        <f>'[1]Komisia1'!E65</f>
        <v>Gaži</v>
      </c>
      <c r="F207" s="22">
        <f>'[1]Komisia1'!F65</f>
        <v>82</v>
      </c>
      <c r="G207" s="25" t="s">
        <v>7</v>
      </c>
      <c r="H207" s="24"/>
    </row>
    <row r="208" spans="1:8" ht="15.75">
      <c r="A208" s="7">
        <f>'[1]Komisia2'!A53</f>
        <v>252</v>
      </c>
      <c r="B208" s="20" t="str">
        <f>'[1]Komisia2'!B53</f>
        <v>Rulandské biele DSC</v>
      </c>
      <c r="C208" s="21">
        <f>'[1]Komisia2'!C53</f>
        <v>0</v>
      </c>
      <c r="D208" s="21" t="str">
        <f>'[1]Komisia2'!D53</f>
        <v>I/1</v>
      </c>
      <c r="E208" s="20" t="str">
        <f>'[1]Komisia2'!E53</f>
        <v>Golguz</v>
      </c>
      <c r="F208" s="22">
        <f>'[1]Komisia2'!F53</f>
        <v>89.33333333333333</v>
      </c>
      <c r="G208" s="25" t="s">
        <v>7</v>
      </c>
      <c r="H208" s="24" t="s">
        <v>12</v>
      </c>
    </row>
    <row r="209" spans="1:8" ht="15.75">
      <c r="A209" s="12">
        <f>'[1]Komisia3'!A2</f>
        <v>301</v>
      </c>
      <c r="B209" s="9" t="str">
        <f>'[1]Komisia3'!B2</f>
        <v>Rizling vlašský </v>
      </c>
      <c r="C209" s="10" t="str">
        <f>'[1]Komisia3'!C2</f>
        <v> </v>
      </c>
      <c r="D209" s="10" t="str">
        <f>'[1]Komisia3'!D2</f>
        <v>I/1</v>
      </c>
      <c r="E209" s="9" t="str">
        <f>'[1]Komisia3'!E2</f>
        <v>Golguz</v>
      </c>
      <c r="F209" s="11">
        <f>'[1]Komisia3'!F2</f>
        <v>86</v>
      </c>
      <c r="G209" s="25" t="s">
        <v>7</v>
      </c>
      <c r="H209" s="24" t="s">
        <v>12</v>
      </c>
    </row>
    <row r="210" spans="1:8" ht="15.75">
      <c r="A210" s="15">
        <f>'[1]Komisia4'!A2</f>
        <v>401</v>
      </c>
      <c r="B210" s="9" t="str">
        <f>'[1]Komisia4'!B2</f>
        <v>Műller Thurgau</v>
      </c>
      <c r="C210" s="10" t="str">
        <f>'[1]Komisia4'!C2</f>
        <v> </v>
      </c>
      <c r="D210" s="10" t="str">
        <f>'[1]Komisia4'!D2</f>
        <v>I/1</v>
      </c>
      <c r="E210" s="9" t="str">
        <f>'[1]Komisia4'!E2</f>
        <v>Golguz</v>
      </c>
      <c r="F210" s="11">
        <f>'[1]Komisia4'!F2</f>
        <v>84</v>
      </c>
      <c r="G210" s="25" t="s">
        <v>7</v>
      </c>
      <c r="H210" s="24"/>
    </row>
    <row r="211" spans="1:8" ht="15.75">
      <c r="A211" s="15">
        <f>'[1]Komisia4'!A31</f>
        <v>430</v>
      </c>
      <c r="B211" s="9" t="str">
        <f>'[1]Komisia4'!B31</f>
        <v>Alibernet</v>
      </c>
      <c r="C211" s="10">
        <f>'[1]Komisia4'!C31</f>
        <v>0</v>
      </c>
      <c r="D211" s="10" t="str">
        <f>'[1]Komisia4'!D31</f>
        <v>III/21</v>
      </c>
      <c r="E211" s="9" t="str">
        <f>'[1]Komisia4'!E31</f>
        <v>Golguz</v>
      </c>
      <c r="F211" s="11">
        <f>'[1]Komisia4'!F31</f>
        <v>83.66666666666667</v>
      </c>
      <c r="G211" s="25" t="s">
        <v>7</v>
      </c>
      <c r="H211" s="24"/>
    </row>
    <row r="212" spans="1:8" ht="15.75">
      <c r="A212" s="15">
        <f>'[1]Komisia4'!A24</f>
        <v>423</v>
      </c>
      <c r="B212" s="9" t="str">
        <f>'[1]Komisia4'!B24</f>
        <v>Frankovka modrá rosé  </v>
      </c>
      <c r="C212" s="10">
        <f>'[1]Komisia4'!C24</f>
        <v>0</v>
      </c>
      <c r="D212" s="10" t="str">
        <f>'[1]Komisia4'!D24</f>
        <v>II/11</v>
      </c>
      <c r="E212" s="9" t="str">
        <f>'[1]Komisia4'!E24</f>
        <v>Golguz</v>
      </c>
      <c r="F212" s="11">
        <f>'[1]Komisia4'!F24</f>
        <v>83.33333333333333</v>
      </c>
      <c r="G212" s="25" t="s">
        <v>7</v>
      </c>
      <c r="H212" s="24"/>
    </row>
    <row r="213" spans="1:8" ht="15.75">
      <c r="A213" s="8">
        <f>'[1]Komisia1'!A34</f>
        <v>133</v>
      </c>
      <c r="B213" s="9" t="str">
        <f>'[1]Komisia1'!B34</f>
        <v>Frankovka modrá </v>
      </c>
      <c r="C213" s="10" t="str">
        <f>'[1]Komisia1'!C34</f>
        <v> </v>
      </c>
      <c r="D213" s="10" t="str">
        <f>'[1]Komisia1'!D34</f>
        <v>III/21</v>
      </c>
      <c r="E213" s="9" t="str">
        <f>'[1]Komisia1'!E34</f>
        <v>Golguz</v>
      </c>
      <c r="F213" s="11">
        <f>'[1]Komisia1'!F34</f>
        <v>77.66666666666667</v>
      </c>
      <c r="G213" s="25" t="s">
        <v>7</v>
      </c>
      <c r="H213" s="24"/>
    </row>
    <row r="214" spans="1:8" ht="15.75">
      <c r="A214" s="7">
        <f>'[1]Komisia2'!A54</f>
        <v>253</v>
      </c>
      <c r="B214" s="20" t="str">
        <f>'[1]Komisia2'!B54</f>
        <v>Chardonnay DSC</v>
      </c>
      <c r="C214" s="21">
        <f>'[1]Komisia2'!C54</f>
        <v>2020</v>
      </c>
      <c r="D214" s="21" t="str">
        <f>'[1]Komisia2'!D54</f>
        <v>I/1</v>
      </c>
      <c r="E214" s="20" t="str">
        <f>'[1]Komisia2'!E54</f>
        <v>Hex</v>
      </c>
      <c r="F214" s="22">
        <f>'[1]Komisia2'!F54</f>
        <v>86.66666666666667</v>
      </c>
      <c r="G214" s="25" t="s">
        <v>7</v>
      </c>
      <c r="H214" s="24" t="s">
        <v>12</v>
      </c>
    </row>
    <row r="215" spans="1:8" ht="15.75">
      <c r="A215" s="14">
        <f>'[1]Komisia4'!A70</f>
        <v>469</v>
      </c>
      <c r="B215" s="20" t="str">
        <f>'[1]Komisia4'!B70</f>
        <v>Devín DSC</v>
      </c>
      <c r="C215" s="21">
        <f>'[1]Komisia4'!C70</f>
        <v>2020</v>
      </c>
      <c r="D215" s="21" t="str">
        <f>'[1]Komisia4'!D70</f>
        <v>IV/28</v>
      </c>
      <c r="E215" s="20" t="str">
        <f>'[1]Komisia4'!E70</f>
        <v>Hex</v>
      </c>
      <c r="F215" s="22">
        <f>'[1]Komisia4'!F70</f>
        <v>85.66666666666667</v>
      </c>
      <c r="G215" s="25" t="s">
        <v>7</v>
      </c>
      <c r="H215" s="24"/>
    </row>
    <row r="216" spans="1:8" ht="15.75">
      <c r="A216" s="15">
        <f>'[1]Komisia4'!A28</f>
        <v>427</v>
      </c>
      <c r="B216" s="9" t="str">
        <f>'[1]Komisia4'!B28</f>
        <v>Frankovka modrá rosé DSC</v>
      </c>
      <c r="C216" s="10">
        <f>'[1]Komisia4'!C28</f>
        <v>2020</v>
      </c>
      <c r="D216" s="10" t="str">
        <f>'[1]Komisia4'!D28</f>
        <v>II/12</v>
      </c>
      <c r="E216" s="9" t="str">
        <f>'[1]Komisia4'!E28</f>
        <v>Hex</v>
      </c>
      <c r="F216" s="11">
        <f>'[1]Komisia4'!F28</f>
        <v>84.66666666666667</v>
      </c>
      <c r="G216" s="25" t="s">
        <v>7</v>
      </c>
      <c r="H216" s="24"/>
    </row>
    <row r="217" spans="1:8" ht="15.75">
      <c r="A217" s="5">
        <f>'[1]Komisia5'!A35</f>
        <v>534</v>
      </c>
      <c r="B217" s="9" t="str">
        <f>'[1]Komisia5'!B35</f>
        <v>Dunaj DSC</v>
      </c>
      <c r="C217" s="10">
        <f>'[1]Komisia5'!C35</f>
        <v>2019</v>
      </c>
      <c r="D217" s="10" t="str">
        <f>'[1]Komisia5'!D35</f>
        <v>III/21</v>
      </c>
      <c r="E217" s="9" t="str">
        <f>'[1]Komisia5'!E35</f>
        <v>Hex</v>
      </c>
      <c r="F217" s="11">
        <f>'[1]Komisia5'!F35</f>
        <v>84</v>
      </c>
      <c r="G217" s="25" t="s">
        <v>7</v>
      </c>
      <c r="H217" s="24"/>
    </row>
    <row r="218" spans="1:8" ht="15.75">
      <c r="A218" s="26">
        <f>'[1]Komisia5'!A52</f>
        <v>551</v>
      </c>
      <c r="B218" s="20" t="str">
        <f>'[1]Komisia5'!B52</f>
        <v>Sauvignon blanc DSC</v>
      </c>
      <c r="C218" s="21">
        <f>'[1]Komisia5'!C52</f>
        <v>2020</v>
      </c>
      <c r="D218" s="21" t="str">
        <f>'[1]Komisia5'!D52</f>
        <v>IV/26</v>
      </c>
      <c r="E218" s="20" t="str">
        <f>'[1]Komisia5'!E52</f>
        <v>Hex</v>
      </c>
      <c r="F218" s="22">
        <f>'[1]Komisia5'!F52</f>
        <v>84</v>
      </c>
      <c r="G218" s="25" t="s">
        <v>7</v>
      </c>
      <c r="H218" s="24"/>
    </row>
    <row r="219" spans="1:8" ht="15.75">
      <c r="A219" s="5">
        <f>'[1]Komisia5'!A22</f>
        <v>521</v>
      </c>
      <c r="B219" s="9" t="str">
        <f>'[1]Komisia5'!B22</f>
        <v>Cabernet Sauvignon rosé DSC</v>
      </c>
      <c r="C219" s="10">
        <f>'[1]Komisia5'!C22</f>
        <v>2020</v>
      </c>
      <c r="D219" s="10" t="str">
        <f>'[1]Komisia5'!D22</f>
        <v>II/11</v>
      </c>
      <c r="E219" s="9" t="str">
        <f>'[1]Komisia5'!E22</f>
        <v>Hex</v>
      </c>
      <c r="F219" s="11">
        <f>'[1]Komisia5'!F22</f>
        <v>83</v>
      </c>
      <c r="G219" s="25" t="s">
        <v>7</v>
      </c>
      <c r="H219" s="24"/>
    </row>
    <row r="220" spans="1:8" ht="15.75">
      <c r="A220" s="5">
        <f>'[1]Komisia5'!A20</f>
        <v>519</v>
      </c>
      <c r="B220" s="9" t="str">
        <f>'[1]Komisia5'!B20</f>
        <v>Rizling rýnsky výber z hrozna</v>
      </c>
      <c r="C220" s="10">
        <f>'[1]Komisia5'!C20</f>
        <v>2019</v>
      </c>
      <c r="D220" s="10" t="str">
        <f>'[1]Komisia5'!D20</f>
        <v>I/4</v>
      </c>
      <c r="E220" s="9" t="str">
        <f>'[1]Komisia5'!E20</f>
        <v>HR Winery</v>
      </c>
      <c r="F220" s="11">
        <f>'[1]Komisia5'!F20</f>
        <v>83.66666666666667</v>
      </c>
      <c r="G220" s="25" t="s">
        <v>7</v>
      </c>
      <c r="H220" s="24"/>
    </row>
    <row r="221" spans="1:8" ht="15.75">
      <c r="A221" s="6">
        <f>'[1]Komisia1'!A89</f>
        <v>188</v>
      </c>
      <c r="B221" s="20" t="str">
        <f>'[1]Komisia1'!B89</f>
        <v>Cabernet Sauvignon výber z hrozna</v>
      </c>
      <c r="C221" s="21">
        <f>'[1]Komisia1'!C89</f>
        <v>2016</v>
      </c>
      <c r="D221" s="21" t="str">
        <f>'[1]Komisia1'!D89</f>
        <v>III/21</v>
      </c>
      <c r="E221" s="20" t="str">
        <f>'[1]Komisia1'!E89</f>
        <v>HR Winery</v>
      </c>
      <c r="F221" s="22">
        <f>'[1]Komisia1'!F89</f>
        <v>82</v>
      </c>
      <c r="G221" s="25" t="s">
        <v>7</v>
      </c>
      <c r="H221" s="24"/>
    </row>
    <row r="222" spans="1:8" ht="15.75">
      <c r="A222" s="8">
        <f>'[1]Komisia1'!A2</f>
        <v>101</v>
      </c>
      <c r="B222" s="9" t="str">
        <f>'[1]Komisia1'!B2</f>
        <v>Sauvignon DSC</v>
      </c>
      <c r="C222" s="10">
        <f>'[1]Komisia1'!C2</f>
        <v>2020</v>
      </c>
      <c r="D222" s="10" t="str">
        <f>'[1]Komisia1'!D2</f>
        <v>IV/26</v>
      </c>
      <c r="E222" s="9" t="str">
        <f>'[1]Komisia1'!E2</f>
        <v>HR Winery</v>
      </c>
      <c r="F222" s="11">
        <f>'[1]Komisia1'!F2</f>
        <v>79.33333333333333</v>
      </c>
      <c r="G222" s="38" t="s">
        <v>7</v>
      </c>
      <c r="H222" s="24"/>
    </row>
    <row r="223" spans="1:8" ht="15.75">
      <c r="A223" s="13">
        <f>'[1]Komisia2'!A30</f>
        <v>229</v>
      </c>
      <c r="B223" s="9" t="str">
        <f>'[1]Komisia2'!B30</f>
        <v>Ice Club demisec</v>
      </c>
      <c r="C223" s="10">
        <f>'[1]Komisia2'!C30</f>
        <v>0</v>
      </c>
      <c r="D223" s="10" t="str">
        <f>'[1]Komisia2'!D30</f>
        <v>I/9</v>
      </c>
      <c r="E223" s="9" t="str">
        <f>'[1]Komisia2'!E30</f>
        <v>Hubert</v>
      </c>
      <c r="F223" s="11">
        <f>'[1]Komisia2'!F30</f>
        <v>87</v>
      </c>
      <c r="G223" s="25" t="s">
        <v>7</v>
      </c>
      <c r="H223" s="24" t="s">
        <v>12</v>
      </c>
    </row>
    <row r="224" spans="1:8" ht="15.75">
      <c r="A224" s="13">
        <f>'[1]Komisia2'!A29</f>
        <v>228</v>
      </c>
      <c r="B224" s="9" t="str">
        <f>'[1]Komisia2'!B29</f>
        <v>Johann extra dry</v>
      </c>
      <c r="C224" s="10">
        <f>'[1]Komisia2'!C29</f>
        <v>2018</v>
      </c>
      <c r="D224" s="10" t="str">
        <f>'[1]Komisia2'!D29</f>
        <v>I/8</v>
      </c>
      <c r="E224" s="9" t="str">
        <f>'[1]Komisia2'!E29</f>
        <v>Hubert</v>
      </c>
      <c r="F224" s="11">
        <f>'[1]Komisia2'!F29</f>
        <v>86.33333333333333</v>
      </c>
      <c r="G224" s="25" t="s">
        <v>7</v>
      </c>
      <c r="H224" s="24" t="s">
        <v>12</v>
      </c>
    </row>
    <row r="225" spans="1:8" ht="15.75">
      <c r="A225" s="13">
        <f>'[1]Komisia2'!A26</f>
        <v>225</v>
      </c>
      <c r="B225" s="9" t="str">
        <f>'[1]Komisia2'!B26</f>
        <v>Chardonnay brut</v>
      </c>
      <c r="C225" s="10" t="str">
        <f>'[1]Komisia2'!C26</f>
        <v> </v>
      </c>
      <c r="D225" s="10" t="str">
        <f>'[1]Komisia2'!D26</f>
        <v>I/7</v>
      </c>
      <c r="E225" s="9" t="str">
        <f>'[1]Komisia2'!E26</f>
        <v>Hubert</v>
      </c>
      <c r="F225" s="11">
        <f>'[1]Komisia2'!F26</f>
        <v>84</v>
      </c>
      <c r="G225" s="25" t="s">
        <v>7</v>
      </c>
      <c r="H225" s="24"/>
    </row>
    <row r="226" spans="1:8" ht="15.75">
      <c r="A226" s="8">
        <f>'[1]Komisia1'!A28</f>
        <v>127</v>
      </c>
      <c r="B226" s="9" t="str">
        <f>'[1]Komisia1'!B28</f>
        <v>Cabernet Sauvignon brut</v>
      </c>
      <c r="C226" s="10">
        <f>'[1]Komisia1'!C28</f>
        <v>0</v>
      </c>
      <c r="D226" s="10" t="str">
        <f>'[1]Komisia1'!D28</f>
        <v>I/7</v>
      </c>
      <c r="E226" s="9" t="str">
        <f>'[1]Komisia1'!E28</f>
        <v>Hubert</v>
      </c>
      <c r="F226" s="11">
        <f>'[1]Komisia1'!F28</f>
        <v>81</v>
      </c>
      <c r="G226" s="25" t="s">
        <v>7</v>
      </c>
      <c r="H226" s="24"/>
    </row>
    <row r="227" spans="1:8" ht="15.75">
      <c r="A227" s="8">
        <f>'[1]Komisia1'!A32</f>
        <v>131</v>
      </c>
      <c r="B227" s="9" t="str">
        <f>'[1]Komisia1'!B32</f>
        <v>Hubert de Luxe rosé doux</v>
      </c>
      <c r="C227" s="10">
        <f>'[1]Komisia1'!C32</f>
        <v>0</v>
      </c>
      <c r="D227" s="10" t="str">
        <f>'[1]Komisia1'!D32</f>
        <v>II/20</v>
      </c>
      <c r="E227" s="9" t="str">
        <f>'[1]Komisia1'!E32</f>
        <v>Hubert</v>
      </c>
      <c r="F227" s="11">
        <f>'[1]Komisia1'!F32</f>
        <v>78.66666666666667</v>
      </c>
      <c r="G227" s="25" t="s">
        <v>7</v>
      </c>
      <c r="H227" s="24"/>
    </row>
    <row r="228" spans="1:8" ht="15.75">
      <c r="A228" s="12">
        <f>'[1]Komisia3'!A5</f>
        <v>304</v>
      </c>
      <c r="B228" s="9" t="str">
        <f>'[1]Komisia3'!B5</f>
        <v>Rizling rýnsky sur lie</v>
      </c>
      <c r="C228" s="10">
        <f>'[1]Komisia3'!C5</f>
        <v>2020</v>
      </c>
      <c r="D228" s="10" t="str">
        <f>'[1]Komisia3'!D5</f>
        <v>I/1</v>
      </c>
      <c r="E228" s="9" t="str">
        <f>'[1]Komisia3'!E5</f>
        <v>Klimko</v>
      </c>
      <c r="F228" s="11">
        <f>'[1]Komisia3'!F5</f>
        <v>84</v>
      </c>
      <c r="G228" s="25" t="s">
        <v>7</v>
      </c>
      <c r="H228" s="24"/>
    </row>
    <row r="229" spans="1:8" ht="15.75">
      <c r="A229" s="13">
        <f>'[1]Komisia2'!A37</f>
        <v>236</v>
      </c>
      <c r="B229" s="9" t="str">
        <f>'[1]Komisia2'!B37</f>
        <v>Skalický rubín</v>
      </c>
      <c r="C229" s="10">
        <f>'[1]Komisia2'!C37</f>
        <v>2019</v>
      </c>
      <c r="D229" s="10" t="str">
        <f>'[1]Komisia2'!D37</f>
        <v>III/21</v>
      </c>
      <c r="E229" s="9" t="str">
        <f>'[1]Komisia2'!E37</f>
        <v>Kopeček</v>
      </c>
      <c r="F229" s="11">
        <f>'[1]Komisia2'!F37</f>
        <v>87.66666666666667</v>
      </c>
      <c r="G229" s="25" t="s">
        <v>7</v>
      </c>
      <c r="H229" s="24" t="s">
        <v>12</v>
      </c>
    </row>
    <row r="230" spans="1:8" ht="15.75">
      <c r="A230" s="4">
        <f>'[1]Komisia3'!A90</f>
        <v>389</v>
      </c>
      <c r="B230" s="20" t="str">
        <f>'[1]Komisia3'!B90</f>
        <v>Frankovka modrá hrozienkový výber</v>
      </c>
      <c r="C230" s="21">
        <f>'[1]Komisia3'!C90</f>
        <v>2018</v>
      </c>
      <c r="D230" s="21" t="str">
        <f>'[1]Komisia3'!D90</f>
        <v>III/22</v>
      </c>
      <c r="E230" s="20" t="str">
        <f>'[1]Komisia3'!E90</f>
        <v>Kopeček</v>
      </c>
      <c r="F230" s="22">
        <f>'[1]Komisia3'!F90</f>
        <v>83</v>
      </c>
      <c r="G230" s="25" t="s">
        <v>7</v>
      </c>
      <c r="H230" s="24"/>
    </row>
    <row r="231" spans="1:8" ht="15.75">
      <c r="A231" s="4">
        <f>'[1]Komisia3'!A79</f>
        <v>378</v>
      </c>
      <c r="B231" s="20" t="str">
        <f>'[1]Komisia3'!B79</f>
        <v>Dvá z Novosád</v>
      </c>
      <c r="C231" s="21">
        <f>'[1]Komisia3'!C79</f>
        <v>2019</v>
      </c>
      <c r="D231" s="21" t="str">
        <f>'[1]Komisia3'!D79</f>
        <v>III/21</v>
      </c>
      <c r="E231" s="20" t="str">
        <f>'[1]Komisia3'!E79</f>
        <v>Kopeček</v>
      </c>
      <c r="F231" s="22">
        <f>'[1]Komisia3'!F79</f>
        <v>82.66666666666667</v>
      </c>
      <c r="G231" s="25" t="s">
        <v>7</v>
      </c>
      <c r="H231" s="24"/>
    </row>
    <row r="232" spans="1:8" ht="15.75">
      <c r="A232" s="7">
        <f>'[1]Komisia2'!A75</f>
        <v>274</v>
      </c>
      <c r="B232" s="20" t="str">
        <f>'[1]Komisia2'!B75</f>
        <v>Dunaj neskorý zber</v>
      </c>
      <c r="C232" s="21">
        <f>'[1]Komisia2'!C75</f>
        <v>2020</v>
      </c>
      <c r="D232" s="21" t="str">
        <f>'[1]Komisia2'!D75</f>
        <v>III/21</v>
      </c>
      <c r="E232" s="20" t="str">
        <f>'[1]Komisia2'!E75</f>
        <v>Levice</v>
      </c>
      <c r="F232" s="22">
        <f>'[1]Komisia2'!F75</f>
        <v>85.33333333333333</v>
      </c>
      <c r="G232" s="25" t="s">
        <v>7</v>
      </c>
      <c r="H232" s="24"/>
    </row>
    <row r="233" spans="1:8" ht="15.75">
      <c r="A233" s="26">
        <f>'[1]Komisia5'!A88</f>
        <v>587</v>
      </c>
      <c r="B233" s="20" t="str">
        <f>'[1]Komisia5'!B88</f>
        <v>Alibernet neskorý zber</v>
      </c>
      <c r="C233" s="21">
        <f>'[1]Komisia5'!C88</f>
        <v>2020</v>
      </c>
      <c r="D233" s="21" t="str">
        <f>'[1]Komisia5'!D88</f>
        <v>III/21</v>
      </c>
      <c r="E233" s="20" t="str">
        <f>'[1]Komisia5'!E88</f>
        <v>Levice</v>
      </c>
      <c r="F233" s="22">
        <f>'[1]Komisia5'!F88</f>
        <v>85</v>
      </c>
      <c r="G233" s="25" t="s">
        <v>7</v>
      </c>
      <c r="H233" s="24"/>
    </row>
    <row r="234" spans="1:8" ht="15.75">
      <c r="A234" s="5">
        <f>'[1]Komisia5'!A23</f>
        <v>522</v>
      </c>
      <c r="B234" s="9" t="str">
        <f>'[1]Komisia5'!B23</f>
        <v>Cabernet Sauvignon rosé neskorý zber</v>
      </c>
      <c r="C234" s="10">
        <f>'[1]Komisia5'!C23</f>
        <v>2020</v>
      </c>
      <c r="D234" s="10" t="str">
        <f>'[1]Komisia5'!D23</f>
        <v>II/11</v>
      </c>
      <c r="E234" s="9" t="str">
        <f>'[1]Komisia5'!E23</f>
        <v>Levice</v>
      </c>
      <c r="F234" s="11">
        <f>'[1]Komisia5'!F23</f>
        <v>83.66666666666667</v>
      </c>
      <c r="G234" s="25" t="s">
        <v>7</v>
      </c>
      <c r="H234" s="24"/>
    </row>
    <row r="235" spans="1:8" ht="15.75">
      <c r="A235" s="6">
        <f>'[1]Komisia1'!A76</f>
        <v>175</v>
      </c>
      <c r="B235" s="20" t="str">
        <f>'[1]Komisia1'!B76</f>
        <v>Alibernet DSC</v>
      </c>
      <c r="C235" s="21">
        <f>'[1]Komisia1'!C76</f>
        <v>2020</v>
      </c>
      <c r="D235" s="21" t="str">
        <f>'[1]Komisia1'!D76</f>
        <v>III/21</v>
      </c>
      <c r="E235" s="20" t="str">
        <f>'[1]Komisia1'!E76</f>
        <v>Levice</v>
      </c>
      <c r="F235" s="22">
        <f>'[1]Komisia1'!F76</f>
        <v>82</v>
      </c>
      <c r="G235" s="25" t="s">
        <v>7</v>
      </c>
      <c r="H235" s="24"/>
    </row>
    <row r="236" spans="1:8" ht="15.75">
      <c r="A236" s="12">
        <f>'[1]Komisia3'!A20</f>
        <v>319</v>
      </c>
      <c r="B236" s="9" t="str">
        <f>'[1]Komisia3'!B20</f>
        <v>Rulandské šedé výber z hrozna</v>
      </c>
      <c r="C236" s="10">
        <f>'[1]Komisia3'!C20</f>
        <v>2020</v>
      </c>
      <c r="D236" s="10" t="str">
        <f>'[1]Komisia3'!D20</f>
        <v>I/4</v>
      </c>
      <c r="E236" s="9" t="str">
        <f>'[1]Komisia3'!E20</f>
        <v>Levice</v>
      </c>
      <c r="F236" s="11">
        <f>'[1]Komisia3'!F20</f>
        <v>81.66666666666667</v>
      </c>
      <c r="G236" s="25" t="s">
        <v>7</v>
      </c>
      <c r="H236" s="24"/>
    </row>
    <row r="237" spans="1:8" ht="15.75">
      <c r="A237" s="15">
        <f>'[1]Komisia4'!A7</f>
        <v>406</v>
      </c>
      <c r="B237" s="9" t="str">
        <f>'[1]Komisia4'!B7</f>
        <v>Chardonnay neskorý zber </v>
      </c>
      <c r="C237" s="10">
        <f>'[1]Komisia4'!C7</f>
        <v>2020</v>
      </c>
      <c r="D237" s="10" t="str">
        <f>'[1]Komisia4'!D7</f>
        <v>I/1</v>
      </c>
      <c r="E237" s="9" t="str">
        <f>'[1]Komisia4'!E7</f>
        <v>Levice</v>
      </c>
      <c r="F237" s="11">
        <f>'[1]Komisia4'!F7</f>
        <v>78.33333333333333</v>
      </c>
      <c r="G237" s="25" t="s">
        <v>7</v>
      </c>
      <c r="H237" s="24"/>
    </row>
    <row r="238" spans="1:8" ht="15.75">
      <c r="A238" s="6">
        <f>'[1]Komisia1'!A85</f>
        <v>184</v>
      </c>
      <c r="B238" s="20" t="str">
        <f>'[1]Komisia1'!B85</f>
        <v>Bajzle cuvée</v>
      </c>
      <c r="C238" s="21">
        <f>'[1]Komisia1'!C85</f>
        <v>2018</v>
      </c>
      <c r="D238" s="21" t="str">
        <f>'[1]Komisia1'!D85</f>
        <v>III/21</v>
      </c>
      <c r="E238" s="20" t="str">
        <f>'[1]Komisia1'!E85</f>
        <v>Limbavin</v>
      </c>
      <c r="F238" s="22">
        <f>'[1]Komisia1'!F85</f>
        <v>86.33333333333333</v>
      </c>
      <c r="G238" s="25" t="s">
        <v>7</v>
      </c>
      <c r="H238" s="24" t="s">
        <v>12</v>
      </c>
    </row>
    <row r="239" spans="1:8" ht="15.75">
      <c r="A239" s="5">
        <f>'[1]Komisia5'!A34</f>
        <v>533</v>
      </c>
      <c r="B239" s="9" t="str">
        <f>'[1]Komisia5'!B34</f>
        <v>Saint Laurent</v>
      </c>
      <c r="C239" s="10">
        <f>'[1]Komisia5'!C34</f>
        <v>2019</v>
      </c>
      <c r="D239" s="10" t="str">
        <f>'[1]Komisia5'!D34</f>
        <v>III/21</v>
      </c>
      <c r="E239" s="9" t="str">
        <f>'[1]Komisia5'!E34</f>
        <v>Limbavin</v>
      </c>
      <c r="F239" s="11">
        <f>'[1]Komisia5'!F34</f>
        <v>83.66666666666667</v>
      </c>
      <c r="G239" s="25" t="s">
        <v>7</v>
      </c>
      <c r="H239" s="24"/>
    </row>
    <row r="240" spans="1:8" ht="15.75">
      <c r="A240" s="15">
        <f>'[1]Komisia4'!A18</f>
        <v>417</v>
      </c>
      <c r="B240" s="9" t="str">
        <f>'[1]Komisia4'!B18</f>
        <v>Dievčie hrozno DSC</v>
      </c>
      <c r="C240" s="10">
        <f>'[1]Komisia4'!C18</f>
        <v>2020</v>
      </c>
      <c r="D240" s="10" t="str">
        <f>'[1]Komisia4'!D18</f>
        <v>I/3</v>
      </c>
      <c r="E240" s="9" t="str">
        <f>'[1]Komisia4'!E18</f>
        <v>Ludvik</v>
      </c>
      <c r="F240" s="11">
        <f>'[1]Komisia4'!F18</f>
        <v>86.66666666666667</v>
      </c>
      <c r="G240" s="25" t="s">
        <v>7</v>
      </c>
      <c r="H240" s="24" t="s">
        <v>12</v>
      </c>
    </row>
    <row r="241" spans="1:8" ht="15.75">
      <c r="A241" s="7">
        <f>'[1]Komisia2'!A55</f>
        <v>254</v>
      </c>
      <c r="B241" s="20" t="str">
        <f>'[1]Komisia2'!B55</f>
        <v>Pinot blanc barrique DSC</v>
      </c>
      <c r="C241" s="21">
        <f>'[1]Komisia2'!C55</f>
        <v>2020</v>
      </c>
      <c r="D241" s="21" t="str">
        <f>'[1]Komisia2'!D55</f>
        <v>I/1</v>
      </c>
      <c r="E241" s="20" t="str">
        <f>'[1]Komisia2'!E55</f>
        <v>Ludvik</v>
      </c>
      <c r="F241" s="22">
        <f>'[1]Komisia2'!F55</f>
        <v>84.66666666666667</v>
      </c>
      <c r="G241" s="25" t="s">
        <v>7</v>
      </c>
      <c r="H241" s="24"/>
    </row>
    <row r="242" spans="1:8" ht="15.75">
      <c r="A242" s="14">
        <f>'[1]Komisia4'!A54</f>
        <v>453</v>
      </c>
      <c r="B242" s="20" t="str">
        <f>'[1]Komisia4'!B54</f>
        <v>Sauvignon DSC</v>
      </c>
      <c r="C242" s="21">
        <f>'[1]Komisia4'!C54</f>
        <v>2020</v>
      </c>
      <c r="D242" s="21" t="str">
        <f>'[1]Komisia4'!D54</f>
        <v>IV/26</v>
      </c>
      <c r="E242" s="20" t="str">
        <f>'[1]Komisia4'!E54</f>
        <v>Malík</v>
      </c>
      <c r="F242" s="22">
        <f>'[1]Komisia4'!F54</f>
        <v>86.33333333333333</v>
      </c>
      <c r="G242" s="25" t="s">
        <v>7</v>
      </c>
      <c r="H242" s="24" t="s">
        <v>12</v>
      </c>
    </row>
    <row r="243" spans="1:8" ht="15.75">
      <c r="A243" s="8">
        <f>'[1]Komisia1'!A11</f>
        <v>110</v>
      </c>
      <c r="B243" s="9" t="str">
        <f>'[1]Komisia1'!B11</f>
        <v>Muškát moravský  DSC</v>
      </c>
      <c r="C243" s="10">
        <f>'[1]Komisia1'!C11</f>
        <v>2020</v>
      </c>
      <c r="D243" s="10" t="str">
        <f>'[1]Komisia1'!D11</f>
        <v>IV/26</v>
      </c>
      <c r="E243" s="9" t="str">
        <f>'[1]Komisia1'!E11</f>
        <v>Malík</v>
      </c>
      <c r="F243" s="11">
        <f>'[1]Komisia1'!F11</f>
        <v>74.33333333333333</v>
      </c>
      <c r="G243" s="25" t="s">
        <v>7</v>
      </c>
      <c r="H243" s="24"/>
    </row>
    <row r="244" spans="1:8" ht="15.75">
      <c r="A244" s="4">
        <f>'[1]Komisia3'!A80</f>
        <v>379</v>
      </c>
      <c r="B244" s="20" t="str">
        <f>'[1]Komisia3'!B80</f>
        <v>Dunaj bobuľový výber</v>
      </c>
      <c r="C244" s="21">
        <f>'[1]Komisia3'!C80</f>
        <v>2019</v>
      </c>
      <c r="D244" s="21" t="str">
        <f>'[1]Komisia3'!D80</f>
        <v>III/21</v>
      </c>
      <c r="E244" s="20" t="str">
        <f>'[1]Komisia3'!E80</f>
        <v>Masaryk</v>
      </c>
      <c r="F244" s="22">
        <f>'[1]Komisia3'!F80</f>
        <v>92.33333333333333</v>
      </c>
      <c r="G244" s="25" t="s">
        <v>7</v>
      </c>
      <c r="H244" s="24" t="s">
        <v>13</v>
      </c>
    </row>
    <row r="245" spans="1:8" ht="15.75">
      <c r="A245" s="13">
        <f>'[1]Komisia2'!A38</f>
        <v>237</v>
      </c>
      <c r="B245" s="9" t="str">
        <f>'[1]Komisia2'!B38</f>
        <v>Skalický rubín</v>
      </c>
      <c r="C245" s="10">
        <f>'[1]Komisia2'!C38</f>
        <v>2018</v>
      </c>
      <c r="D245" s="10" t="str">
        <f>'[1]Komisia2'!D38</f>
        <v>III/21</v>
      </c>
      <c r="E245" s="9" t="str">
        <f>'[1]Komisia2'!E38</f>
        <v>Masaryk</v>
      </c>
      <c r="F245" s="11">
        <f>'[1]Komisia2'!F38</f>
        <v>83</v>
      </c>
      <c r="G245" s="25" t="s">
        <v>7</v>
      </c>
      <c r="H245" s="24"/>
    </row>
    <row r="246" spans="1:8" ht="15.75">
      <c r="A246" s="6">
        <f>'[1]Komisia1'!A90</f>
        <v>189</v>
      </c>
      <c r="B246" s="20" t="str">
        <f>'[1]Komisia1'!B90</f>
        <v>Sami máme málo</v>
      </c>
      <c r="C246" s="21">
        <f>'[1]Komisia1'!C90</f>
        <v>2015</v>
      </c>
      <c r="D246" s="21" t="str">
        <f>'[1]Komisia1'!D90</f>
        <v>III/21</v>
      </c>
      <c r="E246" s="20" t="str">
        <f>'[1]Komisia1'!E90</f>
        <v>Masaryk</v>
      </c>
      <c r="F246" s="22">
        <f>'[1]Komisia1'!F90</f>
        <v>81.66666666666667</v>
      </c>
      <c r="G246" s="25" t="s">
        <v>7</v>
      </c>
      <c r="H246" s="24"/>
    </row>
    <row r="247" spans="1:8" ht="15.75">
      <c r="A247" s="8">
        <f>'[1]Komisia1'!A39</f>
        <v>138</v>
      </c>
      <c r="B247" s="9" t="str">
        <f>'[1]Komisia1'!B39</f>
        <v>FrankAndré</v>
      </c>
      <c r="C247" s="10">
        <f>'[1]Komisia1'!C39</f>
        <v>2018</v>
      </c>
      <c r="D247" s="10" t="str">
        <f>'[1]Komisia1'!D39</f>
        <v>III/21</v>
      </c>
      <c r="E247" s="9" t="str">
        <f>'[1]Komisia1'!E39</f>
        <v>Máťuš</v>
      </c>
      <c r="F247" s="11">
        <f>'[1]Komisia1'!F39</f>
        <v>83.66666666666667</v>
      </c>
      <c r="G247" s="25" t="s">
        <v>7</v>
      </c>
      <c r="H247" s="24"/>
    </row>
    <row r="248" spans="1:8" ht="15.75">
      <c r="A248" s="4">
        <f>'[1]Komisia3'!A62</f>
        <v>361</v>
      </c>
      <c r="B248" s="20" t="str">
        <f>'[1]Komisia3'!B62</f>
        <v>Rizling rýnsky neskorý zber</v>
      </c>
      <c r="C248" s="21">
        <f>'[1]Komisia3'!C62</f>
        <v>2019</v>
      </c>
      <c r="D248" s="21" t="str">
        <f>'[1]Komisia3'!D62</f>
        <v>I/1</v>
      </c>
      <c r="E248" s="20" t="str">
        <f>'[1]Komisia3'!E62</f>
        <v>Máťuš</v>
      </c>
      <c r="F248" s="22">
        <f>'[1]Komisia3'!F62</f>
        <v>82</v>
      </c>
      <c r="G248" s="25" t="s">
        <v>7</v>
      </c>
      <c r="H248" s="24"/>
    </row>
    <row r="249" spans="1:8" ht="15.75">
      <c r="A249" s="13">
        <f>'[1]Komisia2'!A4</f>
        <v>203</v>
      </c>
      <c r="B249" s="9" t="str">
        <f>'[1]Komisia2'!B4</f>
        <v>Pálava výber z hrozna</v>
      </c>
      <c r="C249" s="10">
        <f>'[1]Komisia2'!C4</f>
        <v>2020</v>
      </c>
      <c r="D249" s="10" t="str">
        <f>'[1]Komisia2'!D4</f>
        <v>IV/26</v>
      </c>
      <c r="E249" s="9" t="str">
        <f>'[1]Komisia2'!E4</f>
        <v>Mihálik</v>
      </c>
      <c r="F249" s="11">
        <f>'[1]Komisia2'!F4</f>
        <v>86.33333333333333</v>
      </c>
      <c r="G249" s="25" t="s">
        <v>7</v>
      </c>
      <c r="H249" s="24" t="s">
        <v>12</v>
      </c>
    </row>
    <row r="250" spans="1:8" ht="15.75">
      <c r="A250" s="12">
        <f>'[1]Komisia3'!A26</f>
        <v>325</v>
      </c>
      <c r="B250" s="9" t="str">
        <f>'[1]Komisia3'!B26</f>
        <v>Tramín Orange výber z hrozna</v>
      </c>
      <c r="C250" s="10">
        <f>'[1]Komisia3'!C26</f>
        <v>2020</v>
      </c>
      <c r="D250" s="10" t="str">
        <f>'[1]Komisia3'!D26</f>
        <v>II/12</v>
      </c>
      <c r="E250" s="9" t="str">
        <f>'[1]Komisia3'!E26</f>
        <v>Mihálik</v>
      </c>
      <c r="F250" s="11">
        <f>'[1]Komisia3'!F26</f>
        <v>85</v>
      </c>
      <c r="G250" s="25" t="s">
        <v>7</v>
      </c>
      <c r="H250" s="24"/>
    </row>
    <row r="251" spans="1:8" ht="16.5" thickBot="1">
      <c r="A251" s="39">
        <f>'[1]Komisia3'!A33</f>
        <v>332</v>
      </c>
      <c r="B251" s="16" t="str">
        <f>'[1]Komisia3'!B33</f>
        <v>Hron DSC</v>
      </c>
      <c r="C251" s="17">
        <f>'[1]Komisia3'!C33</f>
        <v>2019</v>
      </c>
      <c r="D251" s="17" t="str">
        <f>'[1]Komisia3'!D33</f>
        <v>III/21</v>
      </c>
      <c r="E251" s="16" t="str">
        <f>'[1]Komisia3'!E33</f>
        <v>Mojmírovce</v>
      </c>
      <c r="F251" s="40">
        <f>'[1]Komisia3'!F33</f>
        <v>83.66666666666667</v>
      </c>
      <c r="G251" s="25" t="s">
        <v>7</v>
      </c>
      <c r="H251" s="24"/>
    </row>
    <row r="252" spans="1:8" ht="16.5" thickTop="1">
      <c r="A252" s="8">
        <f>'[1]Komisia1'!A12</f>
        <v>111</v>
      </c>
      <c r="B252" s="9" t="str">
        <f>'[1]Komisia1'!B12</f>
        <v>Mojmír DSC</v>
      </c>
      <c r="C252" s="10">
        <f>'[1]Komisia1'!C12</f>
        <v>2019</v>
      </c>
      <c r="D252" s="10" t="str">
        <f>'[1]Komisia1'!D12</f>
        <v>IV/26</v>
      </c>
      <c r="E252" s="9" t="str">
        <f>'[1]Komisia1'!E12</f>
        <v>Mojmírovce</v>
      </c>
      <c r="F252" s="18">
        <f>'[1]Komisia1'!F12</f>
        <v>80.66666666666667</v>
      </c>
      <c r="G252" s="41" t="s">
        <v>7</v>
      </c>
      <c r="H252" s="24"/>
    </row>
    <row r="253" spans="1:8" ht="15.75">
      <c r="A253" s="12">
        <f>'[1]Komisia3'!A28</f>
        <v>327</v>
      </c>
      <c r="B253" s="9" t="str">
        <f>'[1]Komisia3'!B28</f>
        <v>Frankovka rosé DSC</v>
      </c>
      <c r="C253" s="10">
        <f>'[1]Komisia3'!C28</f>
        <v>2020</v>
      </c>
      <c r="D253" s="10" t="str">
        <f>'[1]Komisia3'!D28</f>
        <v>II/13</v>
      </c>
      <c r="E253" s="9" t="str">
        <f>'[1]Komisia3'!E28</f>
        <v>Mojmírovce</v>
      </c>
      <c r="F253" s="11">
        <f>'[1]Komisia3'!F28</f>
        <v>79.66666666666667</v>
      </c>
      <c r="G253" s="25" t="s">
        <v>7</v>
      </c>
      <c r="H253" s="24"/>
    </row>
    <row r="254" spans="1:8" ht="15.75">
      <c r="A254" s="6">
        <f>'[1]Komisia1'!A71</f>
        <v>170</v>
      </c>
      <c r="B254" s="20" t="str">
        <f>'[1]Komisia1'!B71</f>
        <v>Rulandské šedé neskorý zber</v>
      </c>
      <c r="C254" s="21">
        <f>'[1]Komisia1'!C71</f>
        <v>2019</v>
      </c>
      <c r="D254" s="21" t="str">
        <f>'[1]Komisia1'!D71</f>
        <v>I/2</v>
      </c>
      <c r="E254" s="20" t="str">
        <f>'[1]Komisia1'!E71</f>
        <v>Mokas</v>
      </c>
      <c r="F254" s="22">
        <f>'[1]Komisia1'!F71</f>
        <v>82.33333333333333</v>
      </c>
      <c r="G254" s="25" t="s">
        <v>7</v>
      </c>
      <c r="H254" s="24"/>
    </row>
    <row r="255" spans="1:8" ht="15.75">
      <c r="A255" s="13">
        <f>'[1]Komisia2'!A9</f>
        <v>208</v>
      </c>
      <c r="B255" s="9" t="str">
        <f>'[1]Komisia2'!B9</f>
        <v>Irsai Oliver DSC</v>
      </c>
      <c r="C255" s="10">
        <f>'[1]Komisia2'!C9</f>
        <v>2020</v>
      </c>
      <c r="D255" s="10" t="str">
        <f>'[1]Komisia2'!D9</f>
        <v>IV/26</v>
      </c>
      <c r="E255" s="9" t="str">
        <f>'[1]Komisia2'!E9</f>
        <v>Mokas</v>
      </c>
      <c r="F255" s="11">
        <f>'[1]Komisia2'!F9</f>
        <v>82</v>
      </c>
      <c r="G255" s="25" t="s">
        <v>7</v>
      </c>
      <c r="H255" s="24"/>
    </row>
    <row r="256" spans="1:8" ht="15.75">
      <c r="A256" s="15">
        <f>'[1]Komisia4'!A22</f>
        <v>421</v>
      </c>
      <c r="B256" s="9" t="str">
        <f>'[1]Komisia4'!B22</f>
        <v>Dunaj rosé DSC</v>
      </c>
      <c r="C256" s="10">
        <f>'[1]Komisia4'!C22</f>
        <v>2020</v>
      </c>
      <c r="D256" s="10" t="str">
        <f>'[1]Komisia4'!D22</f>
        <v>II/11</v>
      </c>
      <c r="E256" s="9" t="str">
        <f>'[1]Komisia4'!E22</f>
        <v>Mokas</v>
      </c>
      <c r="F256" s="11">
        <f>'[1]Komisia4'!F22</f>
        <v>82</v>
      </c>
      <c r="G256" s="25" t="s">
        <v>7</v>
      </c>
      <c r="H256" s="24"/>
    </row>
    <row r="257" spans="1:8" ht="15.75">
      <c r="A257" s="5">
        <f>'[1]Komisia5'!A17</f>
        <v>516</v>
      </c>
      <c r="B257" s="9" t="str">
        <f>'[1]Komisia5'!B17</f>
        <v>Rizling vlašský DSC</v>
      </c>
      <c r="C257" s="10">
        <f>'[1]Komisia5'!C17</f>
        <v>2019</v>
      </c>
      <c r="D257" s="10" t="str">
        <f>'[1]Komisia5'!D17</f>
        <v>I/2</v>
      </c>
      <c r="E257" s="9" t="str">
        <f>'[1]Komisia5'!E17</f>
        <v>Mokas</v>
      </c>
      <c r="F257" s="11">
        <f>'[1]Komisia5'!F17</f>
        <v>81.66666666666667</v>
      </c>
      <c r="G257" s="25" t="s">
        <v>7</v>
      </c>
      <c r="H257" s="24"/>
    </row>
    <row r="258" spans="1:8" ht="15.75">
      <c r="A258" s="15">
        <f>'[1]Komisia4'!A32</f>
        <v>431</v>
      </c>
      <c r="B258" s="9" t="str">
        <f>'[1]Komisia4'!B32</f>
        <v>Hron DSC</v>
      </c>
      <c r="C258" s="10">
        <f>'[1]Komisia4'!C32</f>
        <v>2019</v>
      </c>
      <c r="D258" s="10" t="str">
        <f>'[1]Komisia4'!D32</f>
        <v>III/21</v>
      </c>
      <c r="E258" s="9" t="str">
        <f>'[1]Komisia4'!E32</f>
        <v>Movino</v>
      </c>
      <c r="F258" s="11">
        <f>'[1]Komisia4'!F32</f>
        <v>86.33333333333333</v>
      </c>
      <c r="G258" s="25" t="s">
        <v>7</v>
      </c>
      <c r="H258" s="24" t="s">
        <v>12</v>
      </c>
    </row>
    <row r="259" spans="1:8" ht="15.75">
      <c r="A259" s="7">
        <f>'[1]Komisia2'!A65</f>
        <v>264</v>
      </c>
      <c r="B259" s="20" t="str">
        <f>'[1]Komisia2'!B65</f>
        <v>Grand Riesling Villa Luka neskorý zber</v>
      </c>
      <c r="C259" s="21">
        <f>'[1]Komisia2'!C65</f>
        <v>2018</v>
      </c>
      <c r="D259" s="21" t="str">
        <f>'[1]Komisia2'!D65</f>
        <v>I/1</v>
      </c>
      <c r="E259" s="20" t="str">
        <f>'[1]Komisia2'!E65</f>
        <v>Movino</v>
      </c>
      <c r="F259" s="22">
        <f>'[1]Komisia2'!F65</f>
        <v>86</v>
      </c>
      <c r="G259" s="25" t="s">
        <v>7</v>
      </c>
      <c r="H259" s="24" t="s">
        <v>12</v>
      </c>
    </row>
    <row r="260" spans="1:8" ht="15.75">
      <c r="A260" s="13">
        <f>'[1]Komisia2'!A15</f>
        <v>214</v>
      </c>
      <c r="B260" s="9" t="str">
        <f>'[1]Komisia2'!B15</f>
        <v>Sauvignon neskorý zber</v>
      </c>
      <c r="C260" s="10">
        <f>'[1]Komisia2'!C15</f>
        <v>2020</v>
      </c>
      <c r="D260" s="10" t="str">
        <f>'[1]Komisia2'!D15</f>
        <v>IV/27</v>
      </c>
      <c r="E260" s="9" t="str">
        <f>'[1]Komisia2'!E15</f>
        <v>Movino</v>
      </c>
      <c r="F260" s="11">
        <f>'[1]Komisia2'!F15</f>
        <v>85.33333333333333</v>
      </c>
      <c r="G260" s="25" t="s">
        <v>7</v>
      </c>
      <c r="H260" s="24"/>
    </row>
    <row r="261" spans="1:8" ht="15.75">
      <c r="A261" s="8">
        <f>'[1]Komisia1'!A25</f>
        <v>124</v>
      </c>
      <c r="B261" s="9" t="str">
        <f>'[1]Komisia1'!B25</f>
        <v>Grand Sekt Pinots brut</v>
      </c>
      <c r="C261" s="10">
        <f>'[1]Komisia1'!C25</f>
        <v>2019</v>
      </c>
      <c r="D261" s="10" t="str">
        <f>'[1]Komisia1'!D25</f>
        <v>I/7</v>
      </c>
      <c r="E261" s="9" t="str">
        <f>'[1]Komisia1'!E25</f>
        <v>Movino</v>
      </c>
      <c r="F261" s="11">
        <f>'[1]Komisia1'!F25</f>
        <v>84</v>
      </c>
      <c r="G261" s="25" t="s">
        <v>7</v>
      </c>
      <c r="H261" s="24"/>
    </row>
    <row r="262" spans="1:8" ht="15.75">
      <c r="A262" s="6">
        <f>'[1]Komisia1'!A86</f>
        <v>185</v>
      </c>
      <c r="B262" s="20" t="str">
        <f>'[1]Komisia1'!B86</f>
        <v>Grand Cabernet Villa Chab</v>
      </c>
      <c r="C262" s="21">
        <f>'[1]Komisia1'!C86</f>
        <v>2018</v>
      </c>
      <c r="D262" s="21" t="str">
        <f>'[1]Komisia1'!D86</f>
        <v>III/21</v>
      </c>
      <c r="E262" s="20" t="str">
        <f>'[1]Komisia1'!E86</f>
        <v>Movino</v>
      </c>
      <c r="F262" s="22">
        <f>'[1]Komisia1'!F86</f>
        <v>84</v>
      </c>
      <c r="G262" s="25" t="s">
        <v>7</v>
      </c>
      <c r="H262" s="24"/>
    </row>
    <row r="263" spans="1:8" ht="15.75">
      <c r="A263" s="12">
        <f>'[1]Komisia3'!A11</f>
        <v>310</v>
      </c>
      <c r="B263" s="9" t="str">
        <f>'[1]Komisia3'!B11</f>
        <v>Noria DSC</v>
      </c>
      <c r="C263" s="10">
        <f>'[1]Komisia3'!C11</f>
        <v>2019</v>
      </c>
      <c r="D263" s="10" t="str">
        <f>'[1]Komisia3'!D11</f>
        <v>I/1</v>
      </c>
      <c r="E263" s="9" t="str">
        <f>'[1]Komisia3'!E11</f>
        <v>Movino</v>
      </c>
      <c r="F263" s="11">
        <f>'[1]Komisia3'!F11</f>
        <v>83</v>
      </c>
      <c r="G263" s="25" t="s">
        <v>7</v>
      </c>
      <c r="H263" s="24"/>
    </row>
    <row r="264" spans="1:8" ht="15.75">
      <c r="A264" s="6">
        <f>'[1]Komisia1'!A59</f>
        <v>158</v>
      </c>
      <c r="B264" s="20" t="str">
        <f>'[1]Komisia1'!B59</f>
        <v>Chardonnay výber z hrozna</v>
      </c>
      <c r="C264" s="21">
        <f>'[1]Komisia1'!C59</f>
        <v>2020</v>
      </c>
      <c r="D264" s="21" t="str">
        <f>'[1]Komisia1'!D59</f>
        <v>I/1</v>
      </c>
      <c r="E264" s="20" t="str">
        <f>'[1]Komisia1'!E59</f>
        <v>Movino</v>
      </c>
      <c r="F264" s="22">
        <f>'[1]Komisia1'!F59</f>
        <v>83</v>
      </c>
      <c r="G264" s="25" t="s">
        <v>7</v>
      </c>
      <c r="H264" s="24"/>
    </row>
    <row r="265" spans="1:8" ht="15.75">
      <c r="A265" s="26">
        <f>'[1]Komisia5'!A70</f>
        <v>569</v>
      </c>
      <c r="B265" s="20" t="str">
        <f>'[1]Komisia5'!B70</f>
        <v>Tramín červený výber z hrozna</v>
      </c>
      <c r="C265" s="21">
        <f>'[1]Komisia5'!C70</f>
        <v>2020</v>
      </c>
      <c r="D265" s="21" t="str">
        <f>'[1]Komisia5'!D70</f>
        <v>IV/28</v>
      </c>
      <c r="E265" s="20" t="str">
        <f>'[1]Komisia5'!E70</f>
        <v>Movino</v>
      </c>
      <c r="F265" s="22">
        <f>'[1]Komisia5'!F70</f>
        <v>82.66666666666667</v>
      </c>
      <c r="G265" s="25" t="s">
        <v>7</v>
      </c>
      <c r="H265" s="24"/>
    </row>
    <row r="266" spans="1:8" ht="15.75">
      <c r="A266" s="5">
        <f>'[1]Komisia5'!A2</f>
        <v>501</v>
      </c>
      <c r="B266" s="9" t="str">
        <f>'[1]Komisia5'!B2</f>
        <v>Rizling vlašský neskorý zber</v>
      </c>
      <c r="C266" s="10">
        <f>'[1]Komisia5'!C2</f>
        <v>2020</v>
      </c>
      <c r="D266" s="10" t="str">
        <f>'[1]Komisia5'!D2</f>
        <v>I/1</v>
      </c>
      <c r="E266" s="9" t="str">
        <f>'[1]Komisia5'!E2</f>
        <v>Movino</v>
      </c>
      <c r="F266" s="11">
        <f>'[1]Komisia5'!F2</f>
        <v>81</v>
      </c>
      <c r="G266" s="25" t="s">
        <v>7</v>
      </c>
      <c r="H266" s="24"/>
    </row>
    <row r="267" spans="1:8" ht="15.75">
      <c r="A267" s="14">
        <f>'[1]Komisia4'!A78</f>
        <v>477</v>
      </c>
      <c r="B267" s="20" t="str">
        <f>'[1]Komisia4'!B78</f>
        <v>Sauvignon bobuľový výber</v>
      </c>
      <c r="C267" s="21">
        <f>'[1]Komisia4'!C78</f>
        <v>2019</v>
      </c>
      <c r="D267" s="21" t="str">
        <f>'[1]Komisia4'!D78</f>
        <v>IV/29</v>
      </c>
      <c r="E267" s="20" t="str">
        <f>'[1]Komisia4'!E78</f>
        <v>Movino</v>
      </c>
      <c r="F267" s="22">
        <f>'[1]Komisia4'!F78</f>
        <v>80</v>
      </c>
      <c r="G267" s="25" t="s">
        <v>7</v>
      </c>
      <c r="H267" s="24"/>
    </row>
    <row r="268" spans="1:8" ht="15.75">
      <c r="A268" s="15">
        <f>'[1]Komisia4'!A8</f>
        <v>407</v>
      </c>
      <c r="B268" s="9" t="str">
        <f>'[1]Komisia4'!B8</f>
        <v>Rulandské šedé neskorý zber</v>
      </c>
      <c r="C268" s="10">
        <f>'[1]Komisia4'!C8</f>
        <v>2020</v>
      </c>
      <c r="D268" s="10" t="str">
        <f>'[1]Komisia4'!D8</f>
        <v>I/1</v>
      </c>
      <c r="E268" s="9" t="str">
        <f>'[1]Komisia4'!E8</f>
        <v>Movino</v>
      </c>
      <c r="F268" s="11">
        <f>'[1]Komisia4'!F8</f>
        <v>79.66666666666667</v>
      </c>
      <c r="G268" s="25" t="s">
        <v>7</v>
      </c>
      <c r="H268" s="24"/>
    </row>
    <row r="269" spans="1:8" ht="15.75">
      <c r="A269" s="8">
        <f>'[1]Komisia1'!A13</f>
        <v>112</v>
      </c>
      <c r="B269" s="9" t="str">
        <f>'[1]Komisia1'!B13</f>
        <v>Tramín červený výber z hrozna</v>
      </c>
      <c r="C269" s="10">
        <f>'[1]Komisia1'!C13</f>
        <v>2019</v>
      </c>
      <c r="D269" s="10" t="str">
        <f>'[1]Komisia1'!D13</f>
        <v>IV/26</v>
      </c>
      <c r="E269" s="9" t="str">
        <f>'[1]Komisia1'!E13</f>
        <v>Natural</v>
      </c>
      <c r="F269" s="11">
        <f>'[1]Komisia1'!F13</f>
        <v>86</v>
      </c>
      <c r="G269" s="25" t="s">
        <v>7</v>
      </c>
      <c r="H269" s="24" t="s">
        <v>12</v>
      </c>
    </row>
    <row r="270" spans="1:8" ht="15.75">
      <c r="A270" s="4">
        <f>'[1]Komisia3'!A66</f>
        <v>365</v>
      </c>
      <c r="B270" s="20" t="str">
        <f>'[1]Komisia3'!B66</f>
        <v>Pinot blanc výber z hrozna</v>
      </c>
      <c r="C270" s="21">
        <f>'[1]Komisia3'!C66</f>
        <v>2017</v>
      </c>
      <c r="D270" s="21" t="str">
        <f>'[1]Komisia3'!D66</f>
        <v>I/1</v>
      </c>
      <c r="E270" s="20" t="str">
        <f>'[1]Komisia3'!E66</f>
        <v>Natural</v>
      </c>
      <c r="F270" s="22">
        <f>'[1]Komisia3'!F66</f>
        <v>82.33333333333333</v>
      </c>
      <c r="G270" s="25" t="s">
        <v>7</v>
      </c>
      <c r="H270" s="24"/>
    </row>
    <row r="271" spans="1:8" ht="15.75">
      <c r="A271" s="15">
        <f>'[1]Komisia4'!A39</f>
        <v>438</v>
      </c>
      <c r="B271" s="9" t="str">
        <f>'[1]Komisia4'!B39</f>
        <v>Dominus výber z hrozna</v>
      </c>
      <c r="C271" s="10">
        <f>'[1]Komisia4'!C39</f>
        <v>2017</v>
      </c>
      <c r="D271" s="10" t="str">
        <f>'[1]Komisia4'!D39</f>
        <v>III/21</v>
      </c>
      <c r="E271" s="9" t="str">
        <f>'[1]Komisia4'!E39</f>
        <v>Natural</v>
      </c>
      <c r="F271" s="11">
        <f>'[1]Komisia4'!F39</f>
        <v>81.33333333333333</v>
      </c>
      <c r="G271" s="25" t="s">
        <v>7</v>
      </c>
      <c r="H271" s="24"/>
    </row>
    <row r="272" spans="1:8" ht="15.75">
      <c r="A272" s="26">
        <f>'[1]Komisia5'!A86</f>
        <v>585</v>
      </c>
      <c r="B272" s="20" t="str">
        <f>'[1]Komisia5'!B86</f>
        <v>Mušká žltý slámové víno</v>
      </c>
      <c r="C272" s="21">
        <f>'[1]Komisia5'!C86</f>
        <v>2018</v>
      </c>
      <c r="D272" s="21" t="str">
        <f>'[1]Komisia5'!D86</f>
        <v>VI/43</v>
      </c>
      <c r="E272" s="20" t="str">
        <f>'[1]Komisia5'!E86</f>
        <v>Ostrožovič</v>
      </c>
      <c r="F272" s="22">
        <f>'[1]Komisia5'!F86</f>
        <v>92</v>
      </c>
      <c r="G272" s="25" t="s">
        <v>7</v>
      </c>
      <c r="H272" s="24" t="s">
        <v>13</v>
      </c>
    </row>
    <row r="273" spans="1:8" ht="15.75">
      <c r="A273" s="26">
        <f>'[1]Komisia5'!A81</f>
        <v>580</v>
      </c>
      <c r="B273" s="20" t="str">
        <f>'[1]Komisia5'!B81</f>
        <v>Furmint hrozienkový výber</v>
      </c>
      <c r="C273" s="21">
        <f>'[1]Komisia5'!C81</f>
        <v>2018</v>
      </c>
      <c r="D273" s="21" t="str">
        <f>'[1]Komisia5'!D81</f>
        <v>VI/42</v>
      </c>
      <c r="E273" s="20" t="str">
        <f>'[1]Komisia5'!E81</f>
        <v>Ostrožovič</v>
      </c>
      <c r="F273" s="22">
        <f>'[1]Komisia5'!F81</f>
        <v>87.66666666666667</v>
      </c>
      <c r="G273" s="25" t="s">
        <v>7</v>
      </c>
      <c r="H273" s="24" t="s">
        <v>12</v>
      </c>
    </row>
    <row r="274" spans="1:8" ht="15.75">
      <c r="A274" s="14">
        <f>'[1]Komisia4'!A82</f>
        <v>481</v>
      </c>
      <c r="B274" s="20" t="str">
        <f>'[1]Komisia4'!B82</f>
        <v>Tokajské samorodné suché</v>
      </c>
      <c r="C274" s="21">
        <f>'[1]Komisia4'!C82</f>
        <v>2008</v>
      </c>
      <c r="D274" s="21" t="str">
        <f>'[1]Komisia4'!D82</f>
        <v>V/38</v>
      </c>
      <c r="E274" s="20" t="str">
        <f>'[1]Komisia4'!E82</f>
        <v>Ostrožovič</v>
      </c>
      <c r="F274" s="22">
        <f>'[1]Komisia4'!F82</f>
        <v>85</v>
      </c>
      <c r="G274" s="25" t="s">
        <v>7</v>
      </c>
      <c r="H274" s="24"/>
    </row>
    <row r="275" spans="1:8" ht="15.75">
      <c r="A275" s="14">
        <f>'[1]Komisia4'!A86</f>
        <v>485</v>
      </c>
      <c r="B275" s="20" t="str">
        <f>'[1]Komisia4'!B86</f>
        <v>Tokaj 5 putňový</v>
      </c>
      <c r="C275" s="21">
        <f>'[1]Komisia4'!C86</f>
        <v>2007</v>
      </c>
      <c r="D275" s="21" t="str">
        <f>'[1]Komisia4'!D86</f>
        <v>VII/49</v>
      </c>
      <c r="E275" s="20" t="str">
        <f>'[1]Komisia4'!E86</f>
        <v>Ostrožovič</v>
      </c>
      <c r="F275" s="22">
        <f>'[1]Komisia4'!F86</f>
        <v>83.66666666666667</v>
      </c>
      <c r="G275" s="25" t="s">
        <v>7</v>
      </c>
      <c r="H275" s="24"/>
    </row>
    <row r="276" spans="1:8" ht="15.75">
      <c r="A276" s="6">
        <f>'[1]Komisia1'!A73</f>
        <v>172</v>
      </c>
      <c r="B276" s="20" t="str">
        <f>'[1]Komisia1'!B73</f>
        <v>Víno Kráľovnej Alžbety výber z hrozna</v>
      </c>
      <c r="C276" s="21">
        <f>'[1]Komisia1'!C73</f>
        <v>2019</v>
      </c>
      <c r="D276" s="21" t="str">
        <f>'[1]Komisia1'!D73</f>
        <v>I/3</v>
      </c>
      <c r="E276" s="20" t="str">
        <f>'[1]Komisia1'!E73</f>
        <v>Ostrožovič</v>
      </c>
      <c r="F276" s="22">
        <f>'[1]Komisia1'!F73</f>
        <v>82.66666666666667</v>
      </c>
      <c r="G276" s="25" t="s">
        <v>7</v>
      </c>
      <c r="H276" s="24"/>
    </row>
    <row r="277" spans="1:8" ht="15.75">
      <c r="A277" s="15">
        <f>'[1]Komisia4'!A11</f>
        <v>410</v>
      </c>
      <c r="B277" s="9" t="str">
        <f>'[1]Komisia4'!B11</f>
        <v>Furmint výber z hrozna</v>
      </c>
      <c r="C277" s="10">
        <f>'[1]Komisia4'!C11</f>
        <v>2019</v>
      </c>
      <c r="D277" s="10" t="str">
        <f>'[1]Komisia4'!D11</f>
        <v>I/1</v>
      </c>
      <c r="E277" s="9" t="str">
        <f>'[1]Komisia4'!E11</f>
        <v>Ostrožovič</v>
      </c>
      <c r="F277" s="11">
        <f>'[1]Komisia4'!F11</f>
        <v>77</v>
      </c>
      <c r="G277" s="25" t="s">
        <v>7</v>
      </c>
      <c r="H277" s="24"/>
    </row>
    <row r="278" spans="1:8" ht="15.75">
      <c r="A278" s="13">
        <f>'[1]Komisia2'!A17</f>
        <v>216</v>
      </c>
      <c r="B278" s="9" t="str">
        <f>'[1]Komisia2'!B17</f>
        <v>Pálava výber z hrozna</v>
      </c>
      <c r="C278" s="10">
        <f>'[1]Komisia2'!C17</f>
        <v>2020</v>
      </c>
      <c r="D278" s="10" t="str">
        <f>'[1]Komisia2'!D17</f>
        <v>IV/27</v>
      </c>
      <c r="E278" s="9" t="str">
        <f>'[1]Komisia2'!E17</f>
        <v>Pavelka</v>
      </c>
      <c r="F278" s="11">
        <f>'[1]Komisia2'!F17</f>
        <v>86</v>
      </c>
      <c r="G278" s="25" t="s">
        <v>7</v>
      </c>
      <c r="H278" s="24" t="s">
        <v>12</v>
      </c>
    </row>
    <row r="279" spans="1:8" ht="15.75">
      <c r="A279" s="12">
        <f>'[1]Komisia3'!A24</f>
        <v>323</v>
      </c>
      <c r="B279" s="9" t="str">
        <f>'[1]Komisia3'!B24</f>
        <v>Rosé cuvée neskorý zber</v>
      </c>
      <c r="C279" s="10">
        <f>'[1]Komisia3'!C24</f>
        <v>2020</v>
      </c>
      <c r="D279" s="10" t="str">
        <f>'[1]Komisia3'!D24</f>
        <v>II/11</v>
      </c>
      <c r="E279" s="9" t="str">
        <f>'[1]Komisia3'!E24</f>
        <v>Pavelka</v>
      </c>
      <c r="F279" s="11">
        <f>'[1]Komisia3'!F24</f>
        <v>85.66666666666667</v>
      </c>
      <c r="G279" s="25" t="s">
        <v>7</v>
      </c>
      <c r="H279" s="24"/>
    </row>
    <row r="280" spans="1:8" ht="15.75">
      <c r="A280" s="13">
        <f>'[1]Komisia2'!A3</f>
        <v>202</v>
      </c>
      <c r="B280" s="9" t="str">
        <f>'[1]Komisia2'!B3</f>
        <v>Breslava </v>
      </c>
      <c r="C280" s="10">
        <f>'[1]Komisia2'!C3</f>
        <v>2020</v>
      </c>
      <c r="D280" s="10" t="str">
        <f>'[1]Komisia2'!D3</f>
        <v>IV/26</v>
      </c>
      <c r="E280" s="9" t="str">
        <f>'[1]Komisia2'!E3</f>
        <v>Podola</v>
      </c>
      <c r="F280" s="11">
        <f>'[1]Komisia2'!F3</f>
        <v>87.33333333333333</v>
      </c>
      <c r="G280" s="25" t="s">
        <v>7</v>
      </c>
      <c r="H280" s="24" t="s">
        <v>12</v>
      </c>
    </row>
    <row r="281" spans="1:8" ht="15.75">
      <c r="A281" s="13">
        <f>'[1]Komisia2'!A36</f>
        <v>235</v>
      </c>
      <c r="B281" s="9" t="str">
        <f>'[1]Komisia2'!B36</f>
        <v>Merlyn</v>
      </c>
      <c r="C281" s="10">
        <f>'[1]Komisia2'!C36</f>
        <v>2019</v>
      </c>
      <c r="D281" s="10" t="str">
        <f>'[1]Komisia2'!D36</f>
        <v>III/21</v>
      </c>
      <c r="E281" s="9" t="str">
        <f>'[1]Komisia2'!E36</f>
        <v>Podola</v>
      </c>
      <c r="F281" s="11">
        <f>'[1]Komisia2'!F36</f>
        <v>87.33333333333333</v>
      </c>
      <c r="G281" s="25" t="s">
        <v>7</v>
      </c>
      <c r="H281" s="24" t="s">
        <v>12</v>
      </c>
    </row>
    <row r="282" spans="1:8" ht="15.75">
      <c r="A282" s="6">
        <f>'[1]Komisia1'!A84</f>
        <v>183</v>
      </c>
      <c r="B282" s="20" t="str">
        <f>'[1]Komisia1'!B84</f>
        <v>Alibernet výber z hrozna</v>
      </c>
      <c r="C282" s="21">
        <f>'[1]Komisia1'!C84</f>
        <v>2018</v>
      </c>
      <c r="D282" s="21" t="str">
        <f>'[1]Komisia1'!D84</f>
        <v>III/21</v>
      </c>
      <c r="E282" s="20" t="str">
        <f>'[1]Komisia1'!E84</f>
        <v>Podola</v>
      </c>
      <c r="F282" s="22">
        <f>'[1]Komisia1'!F84</f>
        <v>87</v>
      </c>
      <c r="G282" s="25" t="s">
        <v>7</v>
      </c>
      <c r="H282" s="28" t="s">
        <v>12</v>
      </c>
    </row>
    <row r="283" spans="1:8" ht="15.75">
      <c r="A283" s="12">
        <f>'[1]Komisia3'!A30</f>
        <v>329</v>
      </c>
      <c r="B283" s="9" t="str">
        <f>'[1]Komisia3'!B30</f>
        <v>Cabernet  Sauvignon rosé neskorý zber</v>
      </c>
      <c r="C283" s="10">
        <f>'[1]Komisia3'!C30</f>
        <v>2020</v>
      </c>
      <c r="D283" s="10" t="str">
        <f>'[1]Komisia3'!D30</f>
        <v>II/13</v>
      </c>
      <c r="E283" s="9" t="str">
        <f>'[1]Komisia3'!E30</f>
        <v>Podola</v>
      </c>
      <c r="F283" s="11">
        <f>'[1]Komisia3'!F30</f>
        <v>85.66666666666667</v>
      </c>
      <c r="G283" s="25" t="s">
        <v>7</v>
      </c>
      <c r="H283" s="24"/>
    </row>
    <row r="284" spans="1:8" ht="15.75">
      <c r="A284" s="26">
        <f>'[1]Komisia5'!A66</f>
        <v>565</v>
      </c>
      <c r="B284" s="20" t="str">
        <f>'[1]Komisia5'!B66</f>
        <v>Tramín červený výber z hrozna</v>
      </c>
      <c r="C284" s="21">
        <f>'[1]Komisia5'!C66</f>
        <v>2020</v>
      </c>
      <c r="D284" s="21" t="str">
        <f>'[1]Komisia5'!D66</f>
        <v>IV/27</v>
      </c>
      <c r="E284" s="20" t="str">
        <f>'[1]Komisia5'!E66</f>
        <v>Podola</v>
      </c>
      <c r="F284" s="22">
        <f>'[1]Komisia5'!F66</f>
        <v>85</v>
      </c>
      <c r="G284" s="25" t="s">
        <v>7</v>
      </c>
      <c r="H284" s="24"/>
    </row>
    <row r="285" spans="1:8" ht="15.75">
      <c r="A285" s="14">
        <f>'[1]Komisia4'!A77</f>
        <v>476</v>
      </c>
      <c r="B285" s="20" t="str">
        <f>'[1]Komisia4'!B77</f>
        <v>Pálava výber z hrozna</v>
      </c>
      <c r="C285" s="21">
        <f>'[1]Komisia4'!C77</f>
        <v>2020</v>
      </c>
      <c r="D285" s="21" t="str">
        <f>'[1]Komisia4'!D77</f>
        <v>IV/29</v>
      </c>
      <c r="E285" s="20" t="str">
        <f>'[1]Komisia4'!E77</f>
        <v>Podola</v>
      </c>
      <c r="F285" s="22">
        <f>'[1]Komisia4'!F77</f>
        <v>84.66666666666667</v>
      </c>
      <c r="G285" s="25" t="s">
        <v>7</v>
      </c>
      <c r="H285" s="24"/>
    </row>
    <row r="286" spans="1:8" ht="15.75">
      <c r="A286" s="6">
        <f>'[1]Komisia1'!A61</f>
        <v>160</v>
      </c>
      <c r="B286" s="20" t="str">
        <f>'[1]Komisia1'!B61</f>
        <v>Chardonnay výber z hrozna</v>
      </c>
      <c r="C286" s="21">
        <f>'[1]Komisia1'!C61</f>
        <v>2020</v>
      </c>
      <c r="D286" s="21" t="str">
        <f>'[1]Komisia1'!D61</f>
        <v>I/1</v>
      </c>
      <c r="E286" s="20" t="str">
        <f>'[1]Komisia1'!E61</f>
        <v>Podola</v>
      </c>
      <c r="F286" s="22">
        <f>'[1]Komisia1'!F61</f>
        <v>83.33333333333333</v>
      </c>
      <c r="G286" s="25" t="s">
        <v>7</v>
      </c>
      <c r="H286" s="24"/>
    </row>
    <row r="287" spans="1:8" ht="15.75">
      <c r="A287" s="8">
        <f>'[1]Komisia1'!A3</f>
        <v>102</v>
      </c>
      <c r="B287" s="9" t="str">
        <f>'[1]Komisia1'!B3</f>
        <v>Sauvignon kabinet</v>
      </c>
      <c r="C287" s="10">
        <f>'[1]Komisia1'!C3</f>
        <v>2020</v>
      </c>
      <c r="D287" s="10" t="str">
        <f>'[1]Komisia1'!D3</f>
        <v>IV/26</v>
      </c>
      <c r="E287" s="9" t="str">
        <f>'[1]Komisia1'!E3</f>
        <v>Podola</v>
      </c>
      <c r="F287" s="11">
        <f>'[1]Komisia1'!F3</f>
        <v>82</v>
      </c>
      <c r="G287" s="25" t="s">
        <v>7</v>
      </c>
      <c r="H287" s="24"/>
    </row>
    <row r="288" spans="1:8" ht="15.75">
      <c r="A288" s="12">
        <f>'[1]Komisia3'!A9</f>
        <v>308</v>
      </c>
      <c r="B288" s="9" t="str">
        <f>'[1]Komisia3'!B9</f>
        <v>Rulandské šedé výber z hrozna</v>
      </c>
      <c r="C288" s="10">
        <f>'[1]Komisia3'!C9</f>
        <v>2020</v>
      </c>
      <c r="D288" s="10" t="str">
        <f>'[1]Komisia3'!D9</f>
        <v>I/1</v>
      </c>
      <c r="E288" s="9" t="str">
        <f>'[1]Komisia3'!E9</f>
        <v>Podola</v>
      </c>
      <c r="F288" s="11">
        <f>'[1]Komisia3'!F9</f>
        <v>82</v>
      </c>
      <c r="G288" s="25" t="s">
        <v>7</v>
      </c>
      <c r="H288" s="24"/>
    </row>
    <row r="289" spans="1:8" ht="15.75">
      <c r="A289" s="5">
        <f>'[1]Komisia5'!A36</f>
        <v>535</v>
      </c>
      <c r="B289" s="9" t="str">
        <f>'[1]Komisia5'!B36</f>
        <v>Dunaj-Neronet výber z hrozna</v>
      </c>
      <c r="C289" s="10">
        <f>'[1]Komisia5'!C36</f>
        <v>2019</v>
      </c>
      <c r="D289" s="10" t="str">
        <f>'[1]Komisia5'!D36</f>
        <v>III/21</v>
      </c>
      <c r="E289" s="9" t="str">
        <f>'[1]Komisia5'!E36</f>
        <v>Regia TT</v>
      </c>
      <c r="F289" s="11">
        <f>'[1]Komisia5'!F36</f>
        <v>86</v>
      </c>
      <c r="G289" s="25" t="s">
        <v>7</v>
      </c>
      <c r="H289" s="24" t="s">
        <v>12</v>
      </c>
    </row>
    <row r="290" spans="1:8" ht="15.75">
      <c r="A290" s="12">
        <f>'[1]Komisia3'!A35</f>
        <v>334</v>
      </c>
      <c r="B290" s="9" t="str">
        <f>'[1]Komisia3'!B35</f>
        <v>Neronet výber z hrozna</v>
      </c>
      <c r="C290" s="10">
        <f>'[1]Komisia3'!C35</f>
        <v>2019</v>
      </c>
      <c r="D290" s="10" t="str">
        <f>'[1]Komisia3'!D35</f>
        <v>III/21</v>
      </c>
      <c r="E290" s="9" t="str">
        <f>'[1]Komisia3'!E35</f>
        <v>Regia TT</v>
      </c>
      <c r="F290" s="11">
        <f>'[1]Komisia3'!F35</f>
        <v>85</v>
      </c>
      <c r="G290" s="25" t="s">
        <v>7</v>
      </c>
      <c r="H290" s="24"/>
    </row>
    <row r="291" spans="1:8" ht="15.75">
      <c r="A291" s="8">
        <f>'[1]Komisia1'!A5</f>
        <v>104</v>
      </c>
      <c r="B291" s="9" t="str">
        <f>'[1]Komisia1'!B5</f>
        <v>Sauvignon výber z hrozna</v>
      </c>
      <c r="C291" s="10">
        <f>'[1]Komisia1'!C5</f>
        <v>2020</v>
      </c>
      <c r="D291" s="10" t="str">
        <f>'[1]Komisia1'!D5</f>
        <v>IV/26</v>
      </c>
      <c r="E291" s="9" t="str">
        <f>'[1]Komisia1'!E5</f>
        <v>Regia TT</v>
      </c>
      <c r="F291" s="11">
        <f>'[1]Komisia1'!F5</f>
        <v>80</v>
      </c>
      <c r="G291" s="25" t="s">
        <v>7</v>
      </c>
      <c r="H291" s="24"/>
    </row>
    <row r="292" spans="1:8" ht="15.75">
      <c r="A292" s="13">
        <f>'[1]Komisia2'!A35</f>
        <v>234</v>
      </c>
      <c r="B292" s="9" t="str">
        <f>'[1]Komisia2'!B35</f>
        <v>Merlot</v>
      </c>
      <c r="C292" s="10">
        <f>'[1]Komisia2'!C35</f>
        <v>2019</v>
      </c>
      <c r="D292" s="10" t="str">
        <f>'[1]Komisia2'!D35</f>
        <v>III/21</v>
      </c>
      <c r="E292" s="9" t="str">
        <f>'[1]Komisia2'!E35</f>
        <v>Rúbaň</v>
      </c>
      <c r="F292" s="11">
        <f>'[1]Komisia2'!F35</f>
        <v>86</v>
      </c>
      <c r="G292" s="25" t="s">
        <v>7</v>
      </c>
      <c r="H292" s="24" t="s">
        <v>12</v>
      </c>
    </row>
    <row r="293" spans="1:8" ht="15.75">
      <c r="A293" s="5">
        <f>'[1]Komisia5'!A9</f>
        <v>508</v>
      </c>
      <c r="B293" s="9" t="str">
        <f>'[1]Komisia5'!B9</f>
        <v>Rizling vlašský DSC</v>
      </c>
      <c r="C293" s="10">
        <f>'[1]Komisia5'!C9</f>
        <v>2019</v>
      </c>
      <c r="D293" s="10" t="str">
        <f>'[1]Komisia5'!D9</f>
        <v>I/1</v>
      </c>
      <c r="E293" s="9" t="str">
        <f>'[1]Komisia5'!E9</f>
        <v>Rúbaň</v>
      </c>
      <c r="F293" s="11">
        <f>'[1]Komisia5'!F9</f>
        <v>84.66666666666667</v>
      </c>
      <c r="G293" s="25" t="s">
        <v>7</v>
      </c>
      <c r="H293" s="24"/>
    </row>
    <row r="294" spans="1:8" ht="15.75">
      <c r="A294" s="4">
        <f>'[1]Komisia3'!A63</f>
        <v>362</v>
      </c>
      <c r="B294" s="20" t="str">
        <f>'[1]Komisia3'!B63</f>
        <v>Rizling rýnsky DSC</v>
      </c>
      <c r="C294" s="21">
        <f>'[1]Komisia3'!C63</f>
        <v>2019</v>
      </c>
      <c r="D294" s="21" t="str">
        <f>'[1]Komisia3'!D63</f>
        <v>I/1</v>
      </c>
      <c r="E294" s="20" t="str">
        <f>'[1]Komisia3'!E63</f>
        <v>Rúbaň</v>
      </c>
      <c r="F294" s="22">
        <f>'[1]Komisia3'!F63</f>
        <v>83.66666666666667</v>
      </c>
      <c r="G294" s="25" t="s">
        <v>7</v>
      </c>
      <c r="H294" s="24"/>
    </row>
    <row r="295" spans="1:8" ht="15.75">
      <c r="A295" s="15">
        <f>'[1]Komisia4'!A35</f>
        <v>434</v>
      </c>
      <c r="B295" s="9" t="str">
        <f>'[1]Komisia4'!B35</f>
        <v>Cabernet Franc DSC</v>
      </c>
      <c r="C295" s="10">
        <f>'[1]Komisia4'!C35</f>
        <v>2019</v>
      </c>
      <c r="D295" s="10" t="str">
        <f>'[1]Komisia4'!D35</f>
        <v>III/21</v>
      </c>
      <c r="E295" s="9" t="str">
        <f>'[1]Komisia4'!E35</f>
        <v>Rúbaň</v>
      </c>
      <c r="F295" s="11">
        <f>'[1]Komisia4'!F35</f>
        <v>83</v>
      </c>
      <c r="G295" s="25" t="s">
        <v>7</v>
      </c>
      <c r="H295" s="24"/>
    </row>
    <row r="296" spans="1:8" ht="15.75">
      <c r="A296" s="6">
        <f>'[1]Komisia1'!A80</f>
        <v>179</v>
      </c>
      <c r="B296" s="20" t="str">
        <f>'[1]Komisia1'!B80</f>
        <v>Dunaj DSC</v>
      </c>
      <c r="C296" s="21">
        <f>'[1]Komisia1'!C80</f>
        <v>2019</v>
      </c>
      <c r="D296" s="21" t="str">
        <f>'[1]Komisia1'!D80</f>
        <v>III/21</v>
      </c>
      <c r="E296" s="20" t="str">
        <f>'[1]Komisia1'!E80</f>
        <v>Rúbaň</v>
      </c>
      <c r="F296" s="22">
        <f>'[1]Komisia1'!F80</f>
        <v>80.33333333333333</v>
      </c>
      <c r="G296" s="25" t="s">
        <v>7</v>
      </c>
      <c r="H296" s="24"/>
    </row>
    <row r="297" spans="1:8" ht="15.75">
      <c r="A297" s="7">
        <f>'[1]Komisia2'!A79</f>
        <v>278</v>
      </c>
      <c r="B297" s="20" t="str">
        <f>'[1]Komisia2'!B79</f>
        <v>Rulandské modré výber z hrozna</v>
      </c>
      <c r="C297" s="21">
        <f>'[1]Komisia2'!C79</f>
        <v>2019</v>
      </c>
      <c r="D297" s="21" t="str">
        <f>'[1]Komisia2'!D79</f>
        <v>III/21</v>
      </c>
      <c r="E297" s="20" t="str">
        <f>'[1]Komisia2'!E79</f>
        <v>Svätý Jur</v>
      </c>
      <c r="F297" s="22">
        <f>'[1]Komisia2'!F79</f>
        <v>86.33333333333333</v>
      </c>
      <c r="G297" s="25" t="s">
        <v>7</v>
      </c>
      <c r="H297" s="24" t="s">
        <v>12</v>
      </c>
    </row>
    <row r="298" spans="1:8" ht="15.75">
      <c r="A298" s="8">
        <f>'[1]Komisia1'!A8</f>
        <v>107</v>
      </c>
      <c r="B298" s="9" t="str">
        <f>'[1]Komisia1'!B8</f>
        <v>Tramín červený výber z hrozna</v>
      </c>
      <c r="C298" s="10">
        <f>'[1]Komisia1'!C8</f>
        <v>2020</v>
      </c>
      <c r="D298" s="10" t="str">
        <f>'[1]Komisia1'!D8</f>
        <v>IV/26</v>
      </c>
      <c r="E298" s="9" t="str">
        <f>'[1]Komisia1'!E8</f>
        <v>Svätý Jur</v>
      </c>
      <c r="F298" s="11">
        <f>'[1]Komisia1'!F8</f>
        <v>82.33333333333333</v>
      </c>
      <c r="G298" s="25" t="s">
        <v>7</v>
      </c>
      <c r="H298" s="24"/>
    </row>
    <row r="299" spans="1:8" ht="15.75">
      <c r="A299" s="5">
        <f>'[1]Komisia5'!A39</f>
        <v>538</v>
      </c>
      <c r="B299" s="9" t="str">
        <f>'[1]Komisia5'!B39</f>
        <v>Syrah</v>
      </c>
      <c r="C299" s="10">
        <f>'[1]Komisia5'!C39</f>
        <v>2015</v>
      </c>
      <c r="D299" s="10" t="str">
        <f>'[1]Komisia5'!D39</f>
        <v>III/21</v>
      </c>
      <c r="E299" s="9" t="str">
        <f>'[1]Komisia5'!E39</f>
        <v>Terra Wylak</v>
      </c>
      <c r="F299" s="11">
        <f>'[1]Komisia5'!F39</f>
        <v>88</v>
      </c>
      <c r="G299" s="25" t="s">
        <v>7</v>
      </c>
      <c r="H299" s="24" t="s">
        <v>12</v>
      </c>
    </row>
    <row r="300" spans="1:8" ht="15.75">
      <c r="A300" s="12">
        <f>'[1]Komisia3'!A29</f>
        <v>328</v>
      </c>
      <c r="B300" s="9" t="str">
        <f>'[1]Komisia3'!B29</f>
        <v>Merlot rosé </v>
      </c>
      <c r="C300" s="10">
        <f>'[1]Komisia3'!C29</f>
        <v>2020</v>
      </c>
      <c r="D300" s="10" t="str">
        <f>'[1]Komisia3'!D29</f>
        <v>II/13</v>
      </c>
      <c r="E300" s="9" t="str">
        <f>'[1]Komisia3'!E29</f>
        <v>Terra Wylak</v>
      </c>
      <c r="F300" s="11">
        <f>'[1]Komisia3'!F29</f>
        <v>87</v>
      </c>
      <c r="G300" s="25" t="s">
        <v>7</v>
      </c>
      <c r="H300" s="24" t="s">
        <v>12</v>
      </c>
    </row>
    <row r="301" spans="1:8" ht="16.5" thickBot="1">
      <c r="A301" s="42">
        <f>'[1]Komisia1'!A67</f>
        <v>166</v>
      </c>
      <c r="B301" s="32" t="str">
        <f>'[1]Komisia1'!B67</f>
        <v>Grűner Veltliner DSC</v>
      </c>
      <c r="C301" s="33">
        <f>'[1]Komisia1'!C67</f>
        <v>2018</v>
      </c>
      <c r="D301" s="33" t="str">
        <f>'[1]Komisia1'!D67</f>
        <v>I/1</v>
      </c>
      <c r="E301" s="32" t="str">
        <f>'[1]Komisia1'!E67</f>
        <v>Terra Wylak</v>
      </c>
      <c r="F301" s="34">
        <f>'[1]Komisia1'!F67</f>
        <v>86.33333333333333</v>
      </c>
      <c r="G301" s="25" t="s">
        <v>7</v>
      </c>
      <c r="H301" s="28" t="s">
        <v>12</v>
      </c>
    </row>
    <row r="302" spans="1:8" ht="16.5" thickTop="1">
      <c r="A302" s="14">
        <f>'[1]Komisia4'!A67</f>
        <v>466</v>
      </c>
      <c r="B302" s="20" t="str">
        <f>'[1]Komisia4'!B67</f>
        <v>Pálava DSC</v>
      </c>
      <c r="C302" s="21">
        <f>'[1]Komisia4'!C67</f>
        <v>2019</v>
      </c>
      <c r="D302" s="21" t="str">
        <f>'[1]Komisia4'!D67</f>
        <v>IV/27</v>
      </c>
      <c r="E302" s="20" t="str">
        <f>'[1]Komisia4'!E67</f>
        <v>Terra Wylak</v>
      </c>
      <c r="F302" s="35">
        <f>'[1]Komisia4'!F67</f>
        <v>84.33333333333333</v>
      </c>
      <c r="G302" s="25" t="s">
        <v>7</v>
      </c>
      <c r="H302" s="24"/>
    </row>
    <row r="303" spans="1:8" ht="15.75">
      <c r="A303" s="5">
        <f>'[1]Komisia5'!A5</f>
        <v>504</v>
      </c>
      <c r="B303" s="9" t="str">
        <f>'[1]Komisia5'!B5</f>
        <v>Riesling neskorý zber</v>
      </c>
      <c r="C303" s="10">
        <f>'[1]Komisia5'!C5</f>
        <v>2020</v>
      </c>
      <c r="D303" s="10" t="str">
        <f>'[1]Komisia5'!D5</f>
        <v>I/1</v>
      </c>
      <c r="E303" s="9" t="str">
        <f>'[1]Komisia5'!E5</f>
        <v>Terra Wylak</v>
      </c>
      <c r="F303" s="18">
        <f>'[1]Komisia5'!F5</f>
        <v>84</v>
      </c>
      <c r="G303" s="25" t="s">
        <v>7</v>
      </c>
      <c r="H303" s="24"/>
    </row>
    <row r="304" spans="1:8" ht="15.75">
      <c r="A304" s="8">
        <f>'[1]Komisia1'!A18</f>
        <v>117</v>
      </c>
      <c r="B304" s="9" t="str">
        <f>'[1]Komisia1'!B18</f>
        <v>Devín výber z hrozna</v>
      </c>
      <c r="C304" s="10">
        <f>'[1]Komisia1'!C18</f>
        <v>2019</v>
      </c>
      <c r="D304" s="10" t="str">
        <f>'[1]Komisia1'!D18</f>
        <v>IV/27</v>
      </c>
      <c r="E304" s="9" t="str">
        <f>'[1]Komisia1'!E18</f>
        <v>Terra Wylak</v>
      </c>
      <c r="F304" s="18">
        <f>'[1]Komisia1'!F18</f>
        <v>83.66666666666667</v>
      </c>
      <c r="G304" s="25" t="s">
        <v>7</v>
      </c>
      <c r="H304" s="24"/>
    </row>
    <row r="305" spans="1:8" ht="15.75">
      <c r="A305" s="14">
        <f>'[1]Komisia4'!A83</f>
        <v>482</v>
      </c>
      <c r="B305" s="20" t="str">
        <f>'[1]Komisia4'!B83</f>
        <v>Tokajské samorodné sladké</v>
      </c>
      <c r="C305" s="21">
        <f>'[1]Komisia4'!C83</f>
        <v>1990</v>
      </c>
      <c r="D305" s="21" t="str">
        <f>'[1]Komisia4'!D83</f>
        <v>V/40</v>
      </c>
      <c r="E305" s="20" t="str">
        <f>'[1]Komisia4'!E83</f>
        <v>Tokaj&amp;Co</v>
      </c>
      <c r="F305" s="43">
        <f>'[1]Komisia4'!F83</f>
        <v>92</v>
      </c>
      <c r="G305" s="25" t="s">
        <v>7</v>
      </c>
      <c r="H305" s="24" t="s">
        <v>13</v>
      </c>
    </row>
    <row r="306" spans="1:8" ht="15.75">
      <c r="A306" s="14">
        <f>'[1]Komisia4'!A87</f>
        <v>486</v>
      </c>
      <c r="B306" s="20" t="str">
        <f>'[1]Komisia4'!B87</f>
        <v>Tokaj 6 putňový</v>
      </c>
      <c r="C306" s="21">
        <f>'[1]Komisia4'!C87</f>
        <v>2006</v>
      </c>
      <c r="D306" s="21" t="str">
        <f>'[1]Komisia4'!D87</f>
        <v>VII/49</v>
      </c>
      <c r="E306" s="20" t="str">
        <f>'[1]Komisia4'!E87</f>
        <v>Tokaj&amp;Co</v>
      </c>
      <c r="F306" s="44">
        <f>'[1]Komisia4'!F87</f>
        <v>86.33333333333333</v>
      </c>
      <c r="G306" s="25" t="s">
        <v>7</v>
      </c>
      <c r="H306" s="24" t="s">
        <v>12</v>
      </c>
    </row>
    <row r="307" spans="1:8" ht="15.75">
      <c r="A307" s="8">
        <f>'[1]Komisia1'!A21</f>
        <v>120</v>
      </c>
      <c r="B307" s="9" t="str">
        <f>'[1]Komisia1'!B21</f>
        <v>Pálava výber z hrozna</v>
      </c>
      <c r="C307" s="10">
        <f>'[1]Komisia1'!C21</f>
        <v>2020</v>
      </c>
      <c r="D307" s="10" t="str">
        <f>'[1]Komisia1'!D21</f>
        <v>IV/28</v>
      </c>
      <c r="E307" s="9" t="str">
        <f>'[1]Komisia1'!E21</f>
        <v>Triticum</v>
      </c>
      <c r="F307" s="45">
        <f>'[1]Komisia1'!F21</f>
        <v>86.33333333333333</v>
      </c>
      <c r="G307" s="25" t="s">
        <v>7</v>
      </c>
      <c r="H307" s="24" t="s">
        <v>12</v>
      </c>
    </row>
    <row r="308" spans="1:8" ht="15.75">
      <c r="A308" s="12">
        <f>'[1]Komisia3'!A36</f>
        <v>335</v>
      </c>
      <c r="B308" s="9" t="str">
        <f>'[1]Komisia3'!B36</f>
        <v>Dunaj výber z hrozna</v>
      </c>
      <c r="C308" s="10">
        <f>'[1]Komisia3'!C36</f>
        <v>2019</v>
      </c>
      <c r="D308" s="10" t="str">
        <f>'[1]Komisia3'!D36</f>
        <v>III/21</v>
      </c>
      <c r="E308" s="9" t="str">
        <f>'[1]Komisia3'!E36</f>
        <v>Triticum</v>
      </c>
      <c r="F308" s="18">
        <f>'[1]Komisia3'!F36</f>
        <v>85</v>
      </c>
      <c r="G308" s="25" t="s">
        <v>7</v>
      </c>
      <c r="H308" s="24"/>
    </row>
    <row r="309" spans="1:8" ht="15.75">
      <c r="A309" s="7">
        <f>'[1]Komisia2'!A56</f>
        <v>255</v>
      </c>
      <c r="B309" s="20" t="str">
        <f>'[1]Komisia2'!B56</f>
        <v>Chardonnay DSC</v>
      </c>
      <c r="C309" s="21">
        <f>'[1]Komisia2'!C56</f>
        <v>2020</v>
      </c>
      <c r="D309" s="21" t="str">
        <f>'[1]Komisia2'!D56</f>
        <v>I/1</v>
      </c>
      <c r="E309" s="20" t="str">
        <f>'[1]Komisia2'!E56</f>
        <v>Trnovec</v>
      </c>
      <c r="F309" s="44">
        <f>'[1]Komisia2'!F56</f>
        <v>86.66666666666667</v>
      </c>
      <c r="G309" s="25" t="s">
        <v>7</v>
      </c>
      <c r="H309" s="28" t="s">
        <v>12</v>
      </c>
    </row>
    <row r="310" spans="1:8" ht="15.75">
      <c r="A310" s="4">
        <f>'[1]Komisia3'!A76</f>
        <v>375</v>
      </c>
      <c r="B310" s="20" t="str">
        <f>'[1]Komisia3'!B76</f>
        <v>Alibernet výber z hrozna</v>
      </c>
      <c r="C310" s="21">
        <f>'[1]Komisia3'!C76</f>
        <v>2020</v>
      </c>
      <c r="D310" s="21" t="str">
        <f>'[1]Komisia3'!D76</f>
        <v>III/21</v>
      </c>
      <c r="E310" s="20" t="str">
        <f>'[1]Komisia3'!E76</f>
        <v>Trnovec</v>
      </c>
      <c r="F310" s="44">
        <f>'[1]Komisia3'!F76</f>
        <v>86.33333333333333</v>
      </c>
      <c r="G310" s="25" t="s">
        <v>7</v>
      </c>
      <c r="H310" s="28" t="s">
        <v>12</v>
      </c>
    </row>
    <row r="311" spans="1:8" ht="15.75">
      <c r="A311" s="5">
        <f>'[1]Komisia5'!A28</f>
        <v>527</v>
      </c>
      <c r="B311" s="9" t="str">
        <f>'[1]Komisia5'!B28</f>
        <v>Alibernet rosé kabinet</v>
      </c>
      <c r="C311" s="10">
        <f>'[1]Komisia5'!C28</f>
        <v>2020</v>
      </c>
      <c r="D311" s="10" t="str">
        <f>'[1]Komisia5'!D28</f>
        <v>II/13</v>
      </c>
      <c r="E311" s="9" t="str">
        <f>'[1]Komisia5'!E28</f>
        <v>Trnovec</v>
      </c>
      <c r="F311" s="45">
        <f>'[1]Komisia5'!F28</f>
        <v>86</v>
      </c>
      <c r="G311" s="25" t="s">
        <v>7</v>
      </c>
      <c r="H311" s="28" t="s">
        <v>12</v>
      </c>
    </row>
    <row r="312" spans="1:8" ht="15.75">
      <c r="A312" s="5">
        <f>'[1]Komisia5'!A6</f>
        <v>505</v>
      </c>
      <c r="B312" s="9" t="str">
        <f>'[1]Komisia5'!B6</f>
        <v>Rulandské biele výber z hrozna</v>
      </c>
      <c r="C312" s="10">
        <f>'[1]Komisia5'!C6</f>
        <v>2020</v>
      </c>
      <c r="D312" s="10" t="str">
        <f>'[1]Komisia5'!D6</f>
        <v>I/1</v>
      </c>
      <c r="E312" s="9" t="str">
        <f>'[1]Komisia5'!E6</f>
        <v>Trnovec</v>
      </c>
      <c r="F312" s="18">
        <f>'[1]Komisia5'!F6</f>
        <v>85.66666666666667</v>
      </c>
      <c r="G312" s="25" t="s">
        <v>7</v>
      </c>
      <c r="H312" s="24"/>
    </row>
    <row r="313" spans="1:8" ht="15.75">
      <c r="A313" s="13">
        <f>'[1]Komisia2'!A5</f>
        <v>204</v>
      </c>
      <c r="B313" s="9" t="str">
        <f>'[1]Komisia2'!B5</f>
        <v>Sauvignon kabinet</v>
      </c>
      <c r="C313" s="10">
        <f>'[1]Komisia2'!C5</f>
        <v>2020</v>
      </c>
      <c r="D313" s="10" t="str">
        <f>'[1]Komisia2'!D5</f>
        <v>IV/26</v>
      </c>
      <c r="E313" s="9" t="str">
        <f>'[1]Komisia2'!E5</f>
        <v>Trnovec</v>
      </c>
      <c r="F313" s="18">
        <f>'[1]Komisia2'!F5</f>
        <v>84.33333333333333</v>
      </c>
      <c r="G313" s="25" t="s">
        <v>7</v>
      </c>
      <c r="H313" s="24"/>
    </row>
    <row r="314" spans="1:8" ht="15.75">
      <c r="A314" s="7">
        <f>'[1]Komisia2'!A71</f>
        <v>270</v>
      </c>
      <c r="B314" s="20" t="str">
        <f>'[1]Komisia2'!B71</f>
        <v>Műller Thurgau DSC</v>
      </c>
      <c r="C314" s="21">
        <f>'[1]Komisia2'!C71</f>
        <v>2020</v>
      </c>
      <c r="D314" s="21" t="str">
        <f>'[1]Komisia2'!D71</f>
        <v>I/2</v>
      </c>
      <c r="E314" s="20" t="str">
        <f>'[1]Komisia2'!E71</f>
        <v>Trnovec</v>
      </c>
      <c r="F314" s="35">
        <f>'[1]Komisia2'!F71</f>
        <v>81.66666666666667</v>
      </c>
      <c r="G314" s="25" t="s">
        <v>7</v>
      </c>
      <c r="H314" s="24"/>
    </row>
    <row r="315" spans="1:8" ht="15.75">
      <c r="A315" s="6">
        <f>'[1]Komisia1'!A53</f>
        <v>152</v>
      </c>
      <c r="B315" s="20" t="str">
        <f>'[1]Komisia1'!B53</f>
        <v>Rizling vlašský DSC</v>
      </c>
      <c r="C315" s="21">
        <f>'[1]Komisia1'!C53</f>
        <v>2020</v>
      </c>
      <c r="D315" s="21" t="str">
        <f>'[1]Komisia1'!D53</f>
        <v>I/1</v>
      </c>
      <c r="E315" s="20" t="str">
        <f>'[1]Komisia1'!E53</f>
        <v>Trnovec</v>
      </c>
      <c r="F315" s="35">
        <f>'[1]Komisia1'!F53</f>
        <v>78</v>
      </c>
      <c r="G315" s="25" t="s">
        <v>7</v>
      </c>
      <c r="H315" s="24"/>
    </row>
    <row r="316" spans="1:8" ht="15.75">
      <c r="A316" s="5">
        <f>'[1]Komisia5'!A32</f>
        <v>531</v>
      </c>
      <c r="B316" s="9" t="str">
        <f>'[1]Komisia5'!B32</f>
        <v>Frankovka modrá výber z hrozna</v>
      </c>
      <c r="C316" s="10">
        <f>'[1]Komisia5'!C32</f>
        <v>2020</v>
      </c>
      <c r="D316" s="10" t="str">
        <f>'[1]Komisia5'!D32</f>
        <v>III/21</v>
      </c>
      <c r="E316" s="9" t="str">
        <f>'[1]Komisia5'!E32</f>
        <v>Trnovec</v>
      </c>
      <c r="F316" s="18">
        <f>'[1]Komisia5'!F32</f>
        <v>76.66666666666667</v>
      </c>
      <c r="G316" s="25" t="s">
        <v>7</v>
      </c>
      <c r="H316" s="24"/>
    </row>
    <row r="317" spans="1:8" ht="15.75">
      <c r="A317" s="15">
        <f>'[1]Komisia4'!A23</f>
        <v>422</v>
      </c>
      <c r="B317" s="9" t="str">
        <f>'[1]Komisia4'!B23</f>
        <v>Frankovka modrá rosé neskorý zber</v>
      </c>
      <c r="C317" s="10">
        <f>'[1]Komisia4'!C23</f>
        <v>2020</v>
      </c>
      <c r="D317" s="10" t="str">
        <f>'[1]Komisia4'!D23</f>
        <v>II/11</v>
      </c>
      <c r="E317" s="9" t="str">
        <f>'[1]Komisia4'!E23</f>
        <v>Villa Vino</v>
      </c>
      <c r="F317" s="45">
        <f>'[1]Komisia4'!F23</f>
        <v>88</v>
      </c>
      <c r="G317" s="25" t="s">
        <v>7</v>
      </c>
      <c r="H317" s="24" t="s">
        <v>12</v>
      </c>
    </row>
    <row r="318" spans="1:8" ht="15.75">
      <c r="A318" s="26">
        <f>'[1]Komisia5'!A82</f>
        <v>581</v>
      </c>
      <c r="B318" s="20" t="str">
        <f>'[1]Komisia5'!B82</f>
        <v>Frankovka modrá hrozienkový výber</v>
      </c>
      <c r="C318" s="21">
        <f>'[1]Komisia5'!C82</f>
        <v>2018</v>
      </c>
      <c r="D318" s="21" t="str">
        <f>'[1]Komisia5'!D82</f>
        <v>VI/42</v>
      </c>
      <c r="E318" s="20" t="str">
        <f>'[1]Komisia5'!E82</f>
        <v>Villa Vino</v>
      </c>
      <c r="F318" s="44">
        <f>'[1]Komisia5'!F82</f>
        <v>87.33333333333333</v>
      </c>
      <c r="G318" s="25" t="s">
        <v>7</v>
      </c>
      <c r="H318" s="24" t="s">
        <v>12</v>
      </c>
    </row>
    <row r="319" spans="1:8" ht="15.75">
      <c r="A319" s="26">
        <f>'[1]Komisia5'!A83</f>
        <v>582</v>
      </c>
      <c r="B319" s="20" t="str">
        <f>'[1]Komisia5'!B83</f>
        <v>Frankovka modrá ľadové víno</v>
      </c>
      <c r="C319" s="21">
        <f>'[1]Komisia5'!C83</f>
        <v>2018</v>
      </c>
      <c r="D319" s="21" t="str">
        <f>'[1]Komisia5'!D83</f>
        <v>VI/42</v>
      </c>
      <c r="E319" s="20" t="str">
        <f>'[1]Komisia5'!E83</f>
        <v>Villa Vino</v>
      </c>
      <c r="F319" s="44">
        <f>'[1]Komisia5'!F83</f>
        <v>87.33333333333333</v>
      </c>
      <c r="G319" s="25" t="s">
        <v>7</v>
      </c>
      <c r="H319" s="24" t="s">
        <v>12</v>
      </c>
    </row>
    <row r="320" spans="1:8" ht="15.75">
      <c r="A320" s="5">
        <f>'[1]Komisia5'!A33</f>
        <v>532</v>
      </c>
      <c r="B320" s="9" t="str">
        <f>'[1]Komisia5'!B33</f>
        <v>Račianska frankovka </v>
      </c>
      <c r="C320" s="10">
        <f>'[1]Komisia5'!C33</f>
        <v>2019</v>
      </c>
      <c r="D320" s="10" t="str">
        <f>'[1]Komisia5'!D33</f>
        <v>III/21</v>
      </c>
      <c r="E320" s="9" t="str">
        <f>'[1]Komisia5'!E33</f>
        <v>Villa Vino</v>
      </c>
      <c r="F320" s="45">
        <f>'[1]Komisia5'!F33</f>
        <v>86.66666666666667</v>
      </c>
      <c r="G320" s="25" t="s">
        <v>7</v>
      </c>
      <c r="H320" s="28" t="s">
        <v>12</v>
      </c>
    </row>
    <row r="321" spans="1:8" ht="15.75">
      <c r="A321" s="8">
        <f>'[1]Komisia1'!A37</f>
        <v>136</v>
      </c>
      <c r="B321" s="9" t="str">
        <f>'[1]Komisia1'!B37</f>
        <v>Cabernet Sauvignon neskorý zber</v>
      </c>
      <c r="C321" s="10">
        <f>'[1]Komisia1'!C37</f>
        <v>2019</v>
      </c>
      <c r="D321" s="10" t="str">
        <f>'[1]Komisia1'!D37</f>
        <v>III/21</v>
      </c>
      <c r="E321" s="9" t="str">
        <f>'[1]Komisia1'!E37</f>
        <v>Villa Vino</v>
      </c>
      <c r="F321" s="45">
        <f>'[1]Komisia1'!F37</f>
        <v>86.33333333333333</v>
      </c>
      <c r="G321" s="25" t="s">
        <v>7</v>
      </c>
      <c r="H321" s="28" t="s">
        <v>12</v>
      </c>
    </row>
    <row r="322" spans="1:8" ht="15.75">
      <c r="A322" s="8">
        <f>'[1]Komisia1'!A17</f>
        <v>116</v>
      </c>
      <c r="B322" s="9" t="str">
        <f>'[1]Komisia1'!B17</f>
        <v>Tramín červený výber z hrozna</v>
      </c>
      <c r="C322" s="10">
        <f>'[1]Komisia1'!C17</f>
        <v>2020</v>
      </c>
      <c r="D322" s="10" t="str">
        <f>'[1]Komisia1'!D17</f>
        <v>IV/27</v>
      </c>
      <c r="E322" s="9" t="str">
        <f>'[1]Komisia1'!E17</f>
        <v>Villa Vino</v>
      </c>
      <c r="F322" s="18">
        <f>'[1]Komisia1'!F17</f>
        <v>85.33333333333333</v>
      </c>
      <c r="G322" s="25" t="s">
        <v>7</v>
      </c>
      <c r="H322" s="24"/>
    </row>
    <row r="323" spans="1:8" ht="15.75">
      <c r="A323" s="26">
        <f>'[1]Komisia5'!A53</f>
        <v>552</v>
      </c>
      <c r="B323" s="20" t="str">
        <f>'[1]Komisia5'!B53</f>
        <v>Sauvignon výber z hrozna</v>
      </c>
      <c r="C323" s="21">
        <f>'[1]Komisia5'!C53</f>
        <v>2020</v>
      </c>
      <c r="D323" s="21" t="str">
        <f>'[1]Komisia5'!D53</f>
        <v>IV/26</v>
      </c>
      <c r="E323" s="20" t="str">
        <f>'[1]Komisia5'!E53</f>
        <v>Villa Vino</v>
      </c>
      <c r="F323" s="35">
        <f>'[1]Komisia5'!F53</f>
        <v>85</v>
      </c>
      <c r="G323" s="25" t="s">
        <v>7</v>
      </c>
      <c r="H323" s="24"/>
    </row>
    <row r="324" spans="1:8" ht="15.75">
      <c r="A324" s="7">
        <f>'[1]Komisia2'!A77</f>
        <v>276</v>
      </c>
      <c r="B324" s="20" t="str">
        <f>'[1]Komisia2'!B77</f>
        <v>Frankovka modrá neskorý zber</v>
      </c>
      <c r="C324" s="21">
        <f>'[1]Komisia2'!C77</f>
        <v>2019</v>
      </c>
      <c r="D324" s="21" t="str">
        <f>'[1]Komisia2'!D77</f>
        <v>III/21</v>
      </c>
      <c r="E324" s="20" t="str">
        <f>'[1]Komisia2'!E77</f>
        <v>Villa Vino</v>
      </c>
      <c r="F324" s="35">
        <f>'[1]Komisia2'!F77</f>
        <v>84.66666666666667</v>
      </c>
      <c r="G324" s="25" t="s">
        <v>7</v>
      </c>
      <c r="H324" s="24"/>
    </row>
    <row r="325" spans="1:8" ht="15.75">
      <c r="A325" s="12">
        <f>'[1]Komisia3'!A3</f>
        <v>302</v>
      </c>
      <c r="B325" s="9" t="str">
        <f>'[1]Komisia3'!B3</f>
        <v>Rizling vlašský neskorý zber</v>
      </c>
      <c r="C325" s="10">
        <f>'[1]Komisia3'!C3</f>
        <v>2020</v>
      </c>
      <c r="D325" s="10" t="str">
        <f>'[1]Komisia3'!D3</f>
        <v>I/1</v>
      </c>
      <c r="E325" s="9" t="str">
        <f>'[1]Komisia3'!E3</f>
        <v>Villa Vino</v>
      </c>
      <c r="F325" s="18">
        <f>'[1]Komisia3'!F3</f>
        <v>81.33333333333333</v>
      </c>
      <c r="G325" s="25" t="s">
        <v>7</v>
      </c>
      <c r="H325" s="24"/>
    </row>
    <row r="326" spans="1:8" ht="15.75">
      <c r="A326" s="12">
        <f>'[1]Komisia3'!A16</f>
        <v>315</v>
      </c>
      <c r="B326" s="9" t="str">
        <f>'[1]Komisia3'!B16</f>
        <v>Rulandské šedé výber z hrozna</v>
      </c>
      <c r="C326" s="10">
        <f>'[1]Komisia3'!C16</f>
        <v>2020</v>
      </c>
      <c r="D326" s="10" t="str">
        <f>'[1]Komisia3'!D16</f>
        <v>I/2</v>
      </c>
      <c r="E326" s="9" t="str">
        <f>'[1]Komisia3'!E16</f>
        <v>Villa Vino</v>
      </c>
      <c r="F326" s="18">
        <f>'[1]Komisia3'!F16</f>
        <v>81</v>
      </c>
      <c r="G326" s="25" t="s">
        <v>7</v>
      </c>
      <c r="H326" s="24"/>
    </row>
    <row r="327" spans="1:8" ht="15.75">
      <c r="A327" s="14">
        <f>'[1]Komisia4'!A84</f>
        <v>483</v>
      </c>
      <c r="B327" s="20" t="str">
        <f>'[1]Komisia4'!B84</f>
        <v>Tokajský výber 4 putňový</v>
      </c>
      <c r="C327" s="21">
        <f>'[1]Komisia4'!C84</f>
        <v>2013</v>
      </c>
      <c r="D327" s="21" t="str">
        <f>'[1]Komisia4'!D84</f>
        <v>VII/49</v>
      </c>
      <c r="E327" s="20" t="str">
        <f>'[1]Komisia4'!E84</f>
        <v>Viničky</v>
      </c>
      <c r="F327" s="44">
        <f>'[1]Komisia4'!F84</f>
        <v>87</v>
      </c>
      <c r="G327" s="25" t="s">
        <v>7</v>
      </c>
      <c r="H327" s="24" t="s">
        <v>12</v>
      </c>
    </row>
    <row r="328" spans="1:8" ht="15.75">
      <c r="A328" s="4">
        <f>'[1]Komisia3'!A73</f>
        <v>372</v>
      </c>
      <c r="B328" s="20" t="str">
        <f>'[1]Komisia3'!B73</f>
        <v>Rizling rýnsky bobuľový výber</v>
      </c>
      <c r="C328" s="21">
        <f>'[1]Komisia3'!C73</f>
        <v>2017</v>
      </c>
      <c r="D328" s="21" t="str">
        <f>'[1]Komisia3'!D73</f>
        <v>I/4</v>
      </c>
      <c r="E328" s="20" t="str">
        <f>'[1]Komisia3'!E73</f>
        <v>Vitis Pezinok</v>
      </c>
      <c r="F328" s="43">
        <f>'[1]Komisia3'!F73</f>
        <v>92</v>
      </c>
      <c r="G328" s="25" t="s">
        <v>7</v>
      </c>
      <c r="H328" s="30" t="s">
        <v>15</v>
      </c>
    </row>
    <row r="329" spans="1:8" ht="15.75">
      <c r="A329" s="26">
        <f>'[1]Komisia5'!A76</f>
        <v>575</v>
      </c>
      <c r="B329" s="20" t="str">
        <f>'[1]Komisia5'!B76</f>
        <v>Pálava bobuľový výber</v>
      </c>
      <c r="C329" s="21">
        <f>'[1]Komisia5'!C76</f>
        <v>2018</v>
      </c>
      <c r="D329" s="21" t="str">
        <f>'[1]Komisia5'!D76</f>
        <v>IV/28</v>
      </c>
      <c r="E329" s="20" t="str">
        <f>'[1]Komisia5'!E76</f>
        <v>Vitis Pezinok</v>
      </c>
      <c r="F329" s="43">
        <f>'[1]Komisia5'!F76</f>
        <v>92</v>
      </c>
      <c r="G329" s="25" t="s">
        <v>7</v>
      </c>
      <c r="H329" s="24" t="s">
        <v>13</v>
      </c>
    </row>
    <row r="330" spans="1:8" ht="15.75">
      <c r="A330" s="7">
        <f>'[1]Komisia2'!A87</f>
        <v>286</v>
      </c>
      <c r="B330" s="20" t="str">
        <f>'[1]Komisia2'!B87</f>
        <v>Alibernet neskorý zber</v>
      </c>
      <c r="C330" s="21">
        <f>'[1]Komisia2'!C87</f>
        <v>2017</v>
      </c>
      <c r="D330" s="21" t="str">
        <f>'[1]Komisia2'!D87</f>
        <v>III/21</v>
      </c>
      <c r="E330" s="20" t="str">
        <f>'[1]Komisia2'!E87</f>
        <v>Vitis Pezinok</v>
      </c>
      <c r="F330" s="35">
        <f>'[1]Komisia2'!F87</f>
        <v>81.66666666666667</v>
      </c>
      <c r="G330" s="25" t="s">
        <v>7</v>
      </c>
      <c r="H330" s="24"/>
    </row>
    <row r="331" spans="1:8" ht="15.75">
      <c r="A331" s="4">
        <f>'[1]Komisia3'!A88</f>
        <v>387</v>
      </c>
      <c r="B331" s="20" t="str">
        <f>'[1]Komisia3'!B88</f>
        <v>Cabernet Sauvignon rezerva</v>
      </c>
      <c r="C331" s="21">
        <f>'[1]Komisia3'!C88</f>
        <v>2017</v>
      </c>
      <c r="D331" s="21" t="str">
        <f>'[1]Komisia3'!D88</f>
        <v>III/21</v>
      </c>
      <c r="E331" s="20" t="str">
        <f>'[1]Komisia3'!E88</f>
        <v>Zámocké</v>
      </c>
      <c r="F331" s="43">
        <f>'[1]Komisia3'!F88</f>
        <v>92</v>
      </c>
      <c r="G331" s="25" t="s">
        <v>7</v>
      </c>
      <c r="H331" s="28" t="s">
        <v>13</v>
      </c>
    </row>
    <row r="332" spans="1:8" ht="15.75">
      <c r="A332" s="7">
        <f>'[1]Komisia2'!A64</f>
        <v>263</v>
      </c>
      <c r="B332" s="20" t="str">
        <f>'[1]Komisia2'!B64</f>
        <v>Pinot blanc DSC</v>
      </c>
      <c r="C332" s="21">
        <f>'[1]Komisia2'!C64</f>
        <v>2019</v>
      </c>
      <c r="D332" s="21" t="str">
        <f>'[1]Komisia2'!D64</f>
        <v>I/1</v>
      </c>
      <c r="E332" s="20" t="str">
        <f>'[1]Komisia2'!E64</f>
        <v>Zámocké</v>
      </c>
      <c r="F332" s="43">
        <f>'[1]Komisia2'!F64</f>
        <v>92</v>
      </c>
      <c r="G332" s="25" t="s">
        <v>7</v>
      </c>
      <c r="H332" s="28" t="s">
        <v>13</v>
      </c>
    </row>
    <row r="333" spans="1:8" ht="15.75">
      <c r="A333" s="7">
        <f>'[1]Komisia2'!A89</f>
        <v>288</v>
      </c>
      <c r="B333" s="20" t="str">
        <f>'[1]Komisia2'!B89</f>
        <v>Cabernet Sauvignon DSC</v>
      </c>
      <c r="C333" s="21">
        <f>'[1]Komisia2'!C89</f>
        <v>2017</v>
      </c>
      <c r="D333" s="21" t="str">
        <f>'[1]Komisia2'!D89</f>
        <v>III/21</v>
      </c>
      <c r="E333" s="20" t="str">
        <f>'[1]Komisia2'!E89</f>
        <v>Zámocké</v>
      </c>
      <c r="F333" s="44">
        <f>'[1]Komisia2'!F89</f>
        <v>88</v>
      </c>
      <c r="G333" s="25" t="s">
        <v>7</v>
      </c>
      <c r="H333" s="28" t="s">
        <v>12</v>
      </c>
    </row>
    <row r="334" spans="1:8" ht="15.75">
      <c r="A334" s="12">
        <f>'[1]Komisia3'!A39</f>
        <v>338</v>
      </c>
      <c r="B334" s="9" t="str">
        <f>'[1]Komisia3'!B39</f>
        <v>Frankovka modrá DSC</v>
      </c>
      <c r="C334" s="10">
        <f>'[1]Komisia3'!C39</f>
        <v>2017</v>
      </c>
      <c r="D334" s="10" t="str">
        <f>'[1]Komisia3'!D39</f>
        <v>III/21</v>
      </c>
      <c r="E334" s="9" t="str">
        <f>'[1]Komisia3'!E39</f>
        <v>Zámocké</v>
      </c>
      <c r="F334" s="45">
        <f>'[1]Komisia3'!F39</f>
        <v>87</v>
      </c>
      <c r="G334" s="25" t="s">
        <v>7</v>
      </c>
      <c r="H334" s="28" t="s">
        <v>12</v>
      </c>
    </row>
    <row r="335" spans="1:8" ht="15.75">
      <c r="A335" s="5">
        <f>'[1]Komisia5'!A12</f>
        <v>511</v>
      </c>
      <c r="B335" s="9" t="str">
        <f>'[1]Komisia5'!B12</f>
        <v>Rizling rýnsky DSC</v>
      </c>
      <c r="C335" s="10">
        <f>'[1]Komisia5'!C12</f>
        <v>2019</v>
      </c>
      <c r="D335" s="10" t="str">
        <f>'[1]Komisia5'!D12</f>
        <v>I/1</v>
      </c>
      <c r="E335" s="9" t="str">
        <f>'[1]Komisia5'!E12</f>
        <v>Zámocké</v>
      </c>
      <c r="F335" s="18">
        <f>'[1]Komisia5'!F12</f>
        <v>85.66666666666667</v>
      </c>
      <c r="G335" s="25" t="s">
        <v>7</v>
      </c>
      <c r="H335" s="24"/>
    </row>
    <row r="336" spans="1:8" ht="15.75">
      <c r="A336" s="4">
        <f>'[1]Komisia3'!A64</f>
        <v>363</v>
      </c>
      <c r="B336" s="20" t="str">
        <f>'[1]Komisia3'!B64</f>
        <v>Pinot blanc výber z hrozna</v>
      </c>
      <c r="C336" s="21">
        <f>'[1]Komisia3'!C64</f>
        <v>2019</v>
      </c>
      <c r="D336" s="21" t="str">
        <f>'[1]Komisia3'!D64</f>
        <v>I/1</v>
      </c>
      <c r="E336" s="20" t="str">
        <f>'[1]Komisia3'!E64</f>
        <v>Zámocké</v>
      </c>
      <c r="F336" s="35">
        <f>'[1]Komisia3'!F64</f>
        <v>85</v>
      </c>
      <c r="G336" s="25" t="s">
        <v>7</v>
      </c>
      <c r="H336" s="24"/>
    </row>
    <row r="337" spans="1:8" ht="15.75">
      <c r="A337" s="12">
        <f>'[1]Komisia3'!A25</f>
        <v>324</v>
      </c>
      <c r="B337" s="9" t="str">
        <f>'[1]Komisia3'!B25</f>
        <v>Cabernet Sauvignon rosé DSC</v>
      </c>
      <c r="C337" s="10">
        <f>'[1]Komisia3'!C25</f>
        <v>2020</v>
      </c>
      <c r="D337" s="10" t="str">
        <f>'[1]Komisia3'!D25</f>
        <v>II/11</v>
      </c>
      <c r="E337" s="9" t="str">
        <f>'[1]Komisia3'!E25</f>
        <v>Zámocké</v>
      </c>
      <c r="F337" s="18">
        <f>'[1]Komisia3'!F25</f>
        <v>84</v>
      </c>
      <c r="G337" s="25" t="s">
        <v>7</v>
      </c>
      <c r="H337" s="24"/>
    </row>
    <row r="338" spans="1:8" ht="15.75">
      <c r="A338" s="7">
        <f>'[1]Komisia2'!A58</f>
        <v>257</v>
      </c>
      <c r="B338" s="20" t="str">
        <f>'[1]Komisia2'!B58</f>
        <v>Pinot gris DSC</v>
      </c>
      <c r="C338" s="21">
        <f>'[1]Komisia2'!C58</f>
        <v>2020</v>
      </c>
      <c r="D338" s="21" t="str">
        <f>'[1]Komisia2'!D58</f>
        <v>I/1</v>
      </c>
      <c r="E338" s="20" t="str">
        <f>'[1]Komisia2'!E58</f>
        <v>Zámocké</v>
      </c>
      <c r="F338" s="35">
        <f>'[1]Komisia2'!F58</f>
        <v>83.66666666666667</v>
      </c>
      <c r="G338" s="25" t="s">
        <v>7</v>
      </c>
      <c r="H338" s="24"/>
    </row>
    <row r="339" spans="1:8" ht="15.75">
      <c r="A339" s="15">
        <f>'[1]Komisia4'!A5</f>
        <v>404</v>
      </c>
      <c r="B339" s="9" t="str">
        <f>'[1]Komisia4'!B5</f>
        <v>Rizling rýnsky DSC</v>
      </c>
      <c r="C339" s="10">
        <f>'[1]Komisia4'!C5</f>
        <v>2020</v>
      </c>
      <c r="D339" s="10" t="str">
        <f>'[1]Komisia4'!D5</f>
        <v>I/1</v>
      </c>
      <c r="E339" s="9" t="str">
        <f>'[1]Komisia4'!E5</f>
        <v>Zámocké</v>
      </c>
      <c r="F339" s="18">
        <f>'[1]Komisia4'!F5</f>
        <v>80.33333333333333</v>
      </c>
      <c r="G339" s="25" t="s">
        <v>7</v>
      </c>
      <c r="H339" s="24"/>
    </row>
    <row r="340" spans="1:8" ht="15.75">
      <c r="A340" s="14">
        <f>'[1]Komisia4'!A85</f>
        <v>484</v>
      </c>
      <c r="B340" s="20" t="str">
        <f>'[1]Komisia4'!B85</f>
        <v>Tokajský výber 5 putňový</v>
      </c>
      <c r="C340" s="21">
        <f>'[1]Komisia4'!C85</f>
        <v>2013</v>
      </c>
      <c r="D340" s="21" t="str">
        <f>'[1]Komisia4'!D85</f>
        <v>VII/49</v>
      </c>
      <c r="E340" s="20" t="str">
        <f>'[1]Komisia4'!E85</f>
        <v>Zlatý strapec</v>
      </c>
      <c r="F340" s="44">
        <f>'[1]Komisia4'!F85</f>
        <v>86.66666666666667</v>
      </c>
      <c r="G340" s="25" t="s">
        <v>7</v>
      </c>
      <c r="H340" s="24" t="s">
        <v>12</v>
      </c>
    </row>
    <row r="341" spans="1:8" ht="15.75">
      <c r="A341" s="15">
        <f>'[1]Komisia4'!A15</f>
        <v>414</v>
      </c>
      <c r="B341" s="9" t="str">
        <f>'[1]Komisia4'!B15</f>
        <v>Chardonnay apa neskorý zber</v>
      </c>
      <c r="C341" s="10">
        <f>'[1]Komisia4'!C15</f>
        <v>2020</v>
      </c>
      <c r="D341" s="10" t="str">
        <f>'[1]Komisia4'!D15</f>
        <v>I/2</v>
      </c>
      <c r="E341" s="9" t="str">
        <f>'[1]Komisia4'!E15</f>
        <v>Zsigmond</v>
      </c>
      <c r="F341" s="18">
        <f>'[1]Komisia4'!F15</f>
        <v>82.66666666666667</v>
      </c>
      <c r="G341" s="25" t="s">
        <v>7</v>
      </c>
      <c r="H341" s="24"/>
    </row>
    <row r="342" spans="1:8" ht="15.75">
      <c r="A342" s="4">
        <f>'[1]Komisia3'!A52</f>
        <v>351</v>
      </c>
      <c r="B342" s="20" t="str">
        <f>'[1]Komisia3'!B52</f>
        <v>Rizling rýnsky neskorý zber</v>
      </c>
      <c r="C342" s="21">
        <f>'[1]Komisia3'!C52</f>
        <v>2020</v>
      </c>
      <c r="D342" s="21" t="str">
        <f>'[1]Komisia3'!D52</f>
        <v>I/1</v>
      </c>
      <c r="E342" s="20" t="str">
        <f>'[1]Komisia3'!E52</f>
        <v>Zsigmond</v>
      </c>
      <c r="F342" s="35">
        <f>'[1]Komisia3'!F52</f>
        <v>79.33333333333333</v>
      </c>
      <c r="G342" s="25" t="s">
        <v>7</v>
      </c>
      <c r="H342" s="24"/>
    </row>
    <row r="343" spans="1:8" ht="15.75">
      <c r="A343" s="14">
        <f>'[1]Komisia4'!A80</f>
        <v>479</v>
      </c>
      <c r="B343" s="20" t="str">
        <f>'[1]Komisia4'!B80</f>
        <v>Sauvignon izbor</v>
      </c>
      <c r="C343" s="21">
        <f>'[1]Komisia4'!C80</f>
        <v>2010</v>
      </c>
      <c r="D343" s="21" t="str">
        <f>'[1]Komisia4'!D80</f>
        <v>IV/29</v>
      </c>
      <c r="E343" s="20" t="str">
        <f>'[1]Komisia4'!E80</f>
        <v>Krško</v>
      </c>
      <c r="F343" s="44">
        <f>'[1]Komisia4'!F80</f>
        <v>87</v>
      </c>
      <c r="G343" s="25" t="s">
        <v>21</v>
      </c>
      <c r="H343" s="24" t="s">
        <v>12</v>
      </c>
    </row>
    <row r="344" spans="1:8" ht="15.75">
      <c r="A344" s="15">
        <f>'[1]Komisia4'!A13</f>
        <v>412</v>
      </c>
      <c r="B344" s="9" t="str">
        <f>'[1]Komisia4'!B13</f>
        <v>Turn Premium Beli Pinot</v>
      </c>
      <c r="C344" s="10">
        <f>'[1]Komisia4'!C13</f>
        <v>2018</v>
      </c>
      <c r="D344" s="10" t="str">
        <f>'[1]Komisia4'!D13</f>
        <v>I/1</v>
      </c>
      <c r="E344" s="9" t="str">
        <f>'[1]Komisia4'!E13</f>
        <v>Krško</v>
      </c>
      <c r="F344" s="18">
        <f>'[1]Komisia4'!F13</f>
        <v>84.33333333333333</v>
      </c>
      <c r="G344" s="25" t="s">
        <v>21</v>
      </c>
      <c r="H344" s="24"/>
    </row>
    <row r="345" spans="1:8" ht="15.75">
      <c r="A345" s="8">
        <f>'[1]Komisia1'!A31</f>
        <v>130</v>
      </c>
      <c r="B345" s="9" t="str">
        <f>'[1]Komisia1'!B31</f>
        <v>Turn Premium rosé dry</v>
      </c>
      <c r="C345" s="10">
        <f>'[1]Komisia1'!C31</f>
        <v>2018</v>
      </c>
      <c r="D345" s="10" t="str">
        <f>'[1]Komisia1'!D31</f>
        <v>II/18</v>
      </c>
      <c r="E345" s="9" t="str">
        <f>'[1]Komisia1'!E31</f>
        <v>Krško</v>
      </c>
      <c r="F345" s="18">
        <f>'[1]Komisia1'!F31</f>
        <v>84</v>
      </c>
      <c r="G345" s="25" t="s">
        <v>21</v>
      </c>
      <c r="H345" s="24"/>
    </row>
    <row r="346" spans="1:8" ht="15.75">
      <c r="A346" s="6">
        <f>'[1]Komisia1'!A60</f>
        <v>159</v>
      </c>
      <c r="B346" s="20" t="str">
        <f>'[1]Komisia1'!B60</f>
        <v>Chardonnay-Pinot gricio</v>
      </c>
      <c r="C346" s="21">
        <f>'[1]Komisia1'!C60</f>
        <v>2020</v>
      </c>
      <c r="D346" s="21" t="str">
        <f>'[1]Komisia1'!D60</f>
        <v>I/1</v>
      </c>
      <c r="E346" s="20" t="str">
        <f>'[1]Komisia1'!E60</f>
        <v>Doja</v>
      </c>
      <c r="F346" s="44">
        <f>'[1]Komisia1'!F60</f>
        <v>89.33333333333333</v>
      </c>
      <c r="G346" s="25" t="s">
        <v>11</v>
      </c>
      <c r="H346" s="24" t="s">
        <v>12</v>
      </c>
    </row>
    <row r="347" spans="1:8" ht="15.75">
      <c r="A347" s="7">
        <f>'[1]Komisia2'!A86</f>
        <v>285</v>
      </c>
      <c r="B347" s="20" t="str">
        <f>'[1]Komisia2'!B86</f>
        <v>Breg Cabernet Sauvignon</v>
      </c>
      <c r="C347" s="21">
        <f>'[1]Komisia2'!C86</f>
        <v>2017</v>
      </c>
      <c r="D347" s="21" t="str">
        <f>'[1]Komisia2'!D86</f>
        <v>III/21</v>
      </c>
      <c r="E347" s="20" t="str">
        <f>'[1]Komisia2'!E86</f>
        <v>Doja</v>
      </c>
      <c r="F347" s="44">
        <f>'[1]Komisia2'!F86</f>
        <v>87.66666666666667</v>
      </c>
      <c r="G347" s="25" t="s">
        <v>11</v>
      </c>
      <c r="H347" s="24" t="s">
        <v>12</v>
      </c>
    </row>
    <row r="348" spans="1:8" ht="15.75">
      <c r="A348" s="6">
        <f>'[1]Komisia1'!A87</f>
        <v>186</v>
      </c>
      <c r="B348" s="20" t="str">
        <f>'[1]Komisia1'!B87</f>
        <v>Breg Prokupac</v>
      </c>
      <c r="C348" s="21">
        <f>'[1]Komisia1'!C87</f>
        <v>2017</v>
      </c>
      <c r="D348" s="21" t="str">
        <f>'[1]Komisia1'!D87</f>
        <v>III/21</v>
      </c>
      <c r="E348" s="20" t="str">
        <f>'[1]Komisia1'!E87</f>
        <v>Doja</v>
      </c>
      <c r="F348" s="44">
        <f>'[1]Komisia1'!F87</f>
        <v>86.66666666666667</v>
      </c>
      <c r="G348" s="25" t="s">
        <v>11</v>
      </c>
      <c r="H348" s="28" t="s">
        <v>12</v>
      </c>
    </row>
    <row r="349" spans="1:8" ht="15.75">
      <c r="A349" s="4">
        <f>'[1]Komisia3'!A84</f>
        <v>383</v>
      </c>
      <c r="B349" s="20" t="str">
        <f>'[1]Komisia3'!B84</f>
        <v>Prokupac</v>
      </c>
      <c r="C349" s="21">
        <f>'[1]Komisia3'!C84</f>
        <v>2018</v>
      </c>
      <c r="D349" s="21" t="str">
        <f>'[1]Komisia3'!D84</f>
        <v>III/21</v>
      </c>
      <c r="E349" s="20" t="str">
        <f>'[1]Komisia3'!E84</f>
        <v>Doja</v>
      </c>
      <c r="F349" s="35">
        <f>'[1]Komisia3'!F84</f>
        <v>85.66666666666667</v>
      </c>
      <c r="G349" s="25" t="s">
        <v>11</v>
      </c>
      <c r="H349" s="24"/>
    </row>
    <row r="350" spans="1:8" ht="15.75">
      <c r="A350" s="26">
        <f>'[1]Komisia5'!A54</f>
        <v>553</v>
      </c>
      <c r="B350" s="20" t="str">
        <f>'[1]Komisia5'!B54</f>
        <v>Profil Palava</v>
      </c>
      <c r="C350" s="21">
        <f>'[1]Komisia5'!C54</f>
        <v>2020</v>
      </c>
      <c r="D350" s="21" t="str">
        <f>'[1]Komisia5'!D54</f>
        <v>IV/26</v>
      </c>
      <c r="E350" s="20" t="str">
        <f>'[1]Komisia5'!E54</f>
        <v>Draganič</v>
      </c>
      <c r="F350" s="35">
        <f>'[1]Komisia5'!F54</f>
        <v>84</v>
      </c>
      <c r="G350" s="25" t="s">
        <v>11</v>
      </c>
      <c r="H350" s="24"/>
    </row>
    <row r="351" spans="1:8" ht="16.5" thickBot="1">
      <c r="A351" s="36">
        <f>'[1]Komisia4'!A55</f>
        <v>454</v>
      </c>
      <c r="B351" s="32" t="str">
        <f>'[1]Komisia4'!B55</f>
        <v>Silueta Sauvignon Blanc</v>
      </c>
      <c r="C351" s="33">
        <f>'[1]Komisia4'!C55</f>
        <v>2020</v>
      </c>
      <c r="D351" s="33" t="str">
        <f>'[1]Komisia4'!D55</f>
        <v>IV/26</v>
      </c>
      <c r="E351" s="32" t="str">
        <f>'[1]Komisia4'!E55</f>
        <v>Draganič</v>
      </c>
      <c r="F351" s="34">
        <f>'[1]Komisia4'!F55</f>
        <v>81</v>
      </c>
      <c r="G351" s="25" t="s">
        <v>11</v>
      </c>
      <c r="H351" s="24"/>
    </row>
    <row r="352" spans="1:8" ht="16.5" thickTop="1">
      <c r="A352" s="26">
        <f>'[1]Komisia5'!A80</f>
        <v>579</v>
      </c>
      <c r="B352" s="20" t="str">
        <f>'[1]Komisia5'!B80</f>
        <v>Semillon</v>
      </c>
      <c r="C352" s="21">
        <f>'[1]Komisia5'!C80</f>
        <v>2018</v>
      </c>
      <c r="D352" s="21" t="str">
        <f>'[1]Komisia5'!D80</f>
        <v>VI/42</v>
      </c>
      <c r="E352" s="20" t="str">
        <f>'[1]Komisia5'!E80</f>
        <v>Eden</v>
      </c>
      <c r="F352" s="44">
        <f>'[1]Komisia5'!F80</f>
        <v>87.66666666666667</v>
      </c>
      <c r="G352" s="25" t="s">
        <v>11</v>
      </c>
      <c r="H352" s="24" t="s">
        <v>12</v>
      </c>
    </row>
    <row r="353" spans="1:8" ht="15.75">
      <c r="A353" s="6">
        <f>'[1]Komisia1'!A64</f>
        <v>163</v>
      </c>
      <c r="B353" s="20" t="str">
        <f>'[1]Komisia1'!B64</f>
        <v>Chardonnay barrique</v>
      </c>
      <c r="C353" s="21">
        <f>'[1]Komisia1'!C64</f>
        <v>2019</v>
      </c>
      <c r="D353" s="21" t="str">
        <f>'[1]Komisia1'!D64</f>
        <v>I/1</v>
      </c>
      <c r="E353" s="20" t="str">
        <f>'[1]Komisia1'!E64</f>
        <v>Eden</v>
      </c>
      <c r="F353" s="35">
        <f>'[1]Komisia1'!F64</f>
        <v>85.66666666666667</v>
      </c>
      <c r="G353" s="25" t="s">
        <v>11</v>
      </c>
      <c r="H353" s="24"/>
    </row>
    <row r="354" spans="1:8" ht="15.75">
      <c r="A354" s="7">
        <f>'[1]Komisia2'!A84</f>
        <v>283</v>
      </c>
      <c r="B354" s="20" t="str">
        <f>'[1]Komisia2'!B84</f>
        <v>Merlot-Cabernet Sauvignon barrique</v>
      </c>
      <c r="C354" s="21">
        <f>'[1]Komisia2'!C84</f>
        <v>2018</v>
      </c>
      <c r="D354" s="21" t="str">
        <f>'[1]Komisia2'!D84</f>
        <v>III/21</v>
      </c>
      <c r="E354" s="20" t="str">
        <f>'[1]Komisia2'!E84</f>
        <v>Pevac</v>
      </c>
      <c r="F354" s="44">
        <f>'[1]Komisia2'!F84</f>
        <v>88.66666666666667</v>
      </c>
      <c r="G354" s="25" t="s">
        <v>11</v>
      </c>
      <c r="H354" s="30" t="s">
        <v>16</v>
      </c>
    </row>
    <row r="355" spans="1:8" ht="15.75">
      <c r="A355" s="6">
        <f>'[1]Komisia1'!A83</f>
        <v>182</v>
      </c>
      <c r="B355" s="20" t="str">
        <f>'[1]Komisia1'!B83</f>
        <v>Prokupac barrique</v>
      </c>
      <c r="C355" s="21">
        <f>'[1]Komisia1'!C83</f>
        <v>2018</v>
      </c>
      <c r="D355" s="21" t="str">
        <f>'[1]Komisia1'!D83</f>
        <v>III/21</v>
      </c>
      <c r="E355" s="20" t="str">
        <f>'[1]Komisia1'!E83</f>
        <v>Pevac</v>
      </c>
      <c r="F355" s="35">
        <f>'[1]Komisia1'!F83</f>
        <v>82.66666666666667</v>
      </c>
      <c r="G355" s="25" t="s">
        <v>11</v>
      </c>
      <c r="H355" s="24"/>
    </row>
    <row r="356" spans="1:8" ht="15.75">
      <c r="A356" s="14">
        <f>'[1]Komisia4'!A58</f>
        <v>457</v>
      </c>
      <c r="B356" s="20" t="str">
        <f>'[1]Komisia4'!B58</f>
        <v>Tamjanika</v>
      </c>
      <c r="C356" s="21">
        <f>'[1]Komisia4'!C58</f>
        <v>2019</v>
      </c>
      <c r="D356" s="21" t="str">
        <f>'[1]Komisia4'!D58</f>
        <v>IV/26</v>
      </c>
      <c r="E356" s="20" t="str">
        <f>'[1]Komisia4'!E58</f>
        <v>Pevac</v>
      </c>
      <c r="F356" s="35">
        <f>'[1]Komisia4'!F58</f>
        <v>82</v>
      </c>
      <c r="G356" s="25" t="s">
        <v>11</v>
      </c>
      <c r="H356" s="24"/>
    </row>
    <row r="357" spans="1:8" ht="15.75">
      <c r="A357" s="6">
        <f>'[1]Komisia1'!A62</f>
        <v>161</v>
      </c>
      <c r="B357" s="20" t="str">
        <f>'[1]Komisia1'!B62</f>
        <v>Chardonnay</v>
      </c>
      <c r="C357" s="21">
        <f>'[1]Komisia1'!C62</f>
        <v>2019</v>
      </c>
      <c r="D357" s="21" t="str">
        <f>'[1]Komisia1'!D62</f>
        <v>I/1</v>
      </c>
      <c r="E357" s="20" t="str">
        <f>'[1]Komisia1'!E62</f>
        <v>Pevac</v>
      </c>
      <c r="F357" s="35">
        <f>'[1]Komisia1'!F62</f>
        <v>76.66666666666667</v>
      </c>
      <c r="G357" s="25" t="s">
        <v>11</v>
      </c>
      <c r="H357" s="24"/>
    </row>
    <row r="358" spans="1:8" ht="15.75">
      <c r="A358" s="7">
        <f>'[1]Komisia2'!A85</f>
        <v>284</v>
      </c>
      <c r="B358" s="20" t="str">
        <f>'[1]Komisia2'!B85</f>
        <v>Game barrique</v>
      </c>
      <c r="C358" s="21">
        <f>'[1]Komisia2'!C85</f>
        <v>2017</v>
      </c>
      <c r="D358" s="21" t="str">
        <f>'[1]Komisia2'!D85</f>
        <v>III/21</v>
      </c>
      <c r="E358" s="20" t="str">
        <f>'[1]Komisia2'!E85</f>
        <v>Raj</v>
      </c>
      <c r="F358" s="35">
        <f>'[1]Komisia2'!F85</f>
        <v>85.33333333333333</v>
      </c>
      <c r="G358" s="25" t="s">
        <v>11</v>
      </c>
      <c r="H358" s="24"/>
    </row>
    <row r="359" spans="1:8" ht="15.75">
      <c r="A359" s="6">
        <f>'[1]Komisia1'!A81</f>
        <v>180</v>
      </c>
      <c r="B359" s="20" t="str">
        <f>'[1]Komisia1'!B81</f>
        <v>Merlot </v>
      </c>
      <c r="C359" s="21">
        <f>'[1]Komisia1'!C81</f>
        <v>2019</v>
      </c>
      <c r="D359" s="21" t="str">
        <f>'[1]Komisia1'!D81</f>
        <v>III/21</v>
      </c>
      <c r="E359" s="20" t="str">
        <f>'[1]Komisia1'!E81</f>
        <v>Todorovič</v>
      </c>
      <c r="F359" s="44">
        <f>'[1]Komisia1'!F81</f>
        <v>87</v>
      </c>
      <c r="G359" s="25" t="s">
        <v>11</v>
      </c>
      <c r="H359" s="24" t="s">
        <v>12</v>
      </c>
    </row>
    <row r="360" spans="1:8" ht="15.75">
      <c r="A360" s="15">
        <f>'[1]Komisia4'!A33</f>
        <v>432</v>
      </c>
      <c r="B360" s="9" t="str">
        <f>'[1]Komisia4'!B33</f>
        <v>Shiraz</v>
      </c>
      <c r="C360" s="10">
        <f>'[1]Komisia4'!C33</f>
        <v>2019</v>
      </c>
      <c r="D360" s="10" t="str">
        <f>'[1]Komisia4'!D33</f>
        <v>III/21</v>
      </c>
      <c r="E360" s="9" t="str">
        <f>'[1]Komisia4'!E33</f>
        <v>Todorovič</v>
      </c>
      <c r="F360" s="18">
        <f>'[1]Komisia4'!F33</f>
        <v>83.66666666666667</v>
      </c>
      <c r="G360" s="25" t="s">
        <v>11</v>
      </c>
      <c r="H360" s="24"/>
    </row>
    <row r="361" spans="1:8" ht="15.75">
      <c r="A361" s="4">
        <f>'[1]Komisia3'!A86</f>
        <v>385</v>
      </c>
      <c r="B361" s="20" t="str">
        <f>'[1]Komisia3'!B86</f>
        <v>Cabernet Sauvignon</v>
      </c>
      <c r="C361" s="21">
        <f>'[1]Komisia3'!C86</f>
        <v>2017</v>
      </c>
      <c r="D361" s="21" t="str">
        <f>'[1]Komisia3'!D86</f>
        <v>III/21</v>
      </c>
      <c r="E361" s="20" t="str">
        <f>'[1]Komisia3'!E86</f>
        <v>Valčič</v>
      </c>
      <c r="F361" s="43">
        <f>'[1]Komisia3'!F86</f>
        <v>93</v>
      </c>
      <c r="G361" s="25" t="s">
        <v>11</v>
      </c>
      <c r="H361" s="24" t="s">
        <v>13</v>
      </c>
    </row>
  </sheetData>
  <sheetProtection/>
  <conditionalFormatting sqref="F2:F300">
    <cfRule type="cellIs" priority="5" dxfId="4" operator="between" stopIfTrue="1">
      <formula>85</formula>
      <formula>91.99</formula>
    </cfRule>
    <cfRule type="cellIs" priority="6" dxfId="0" operator="between" stopIfTrue="1">
      <formula>92</formula>
      <formula>100</formula>
    </cfRule>
  </conditionalFormatting>
  <conditionalFormatting sqref="F301">
    <cfRule type="cellIs" priority="1" dxfId="4" operator="between" stopIfTrue="1">
      <formula>85</formula>
      <formula>91.99</formula>
    </cfRule>
    <cfRule type="cellIs" priority="2" dxfId="0" operator="between" stopIfTrue="1">
      <formula>92</formula>
      <formula>100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2020-09-26T08:46:24Z</dcterms:created>
  <dcterms:modified xsi:type="dcterms:W3CDTF">2021-06-21T11:12:50Z</dcterms:modified>
  <cp:category/>
  <cp:version/>
  <cp:contentType/>
  <cp:contentStatus/>
</cp:coreProperties>
</file>